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 1" sheetId="1" r:id="rId1"/>
  </sheets>
  <definedNames>
    <definedName name="_xlnm.Print_Area" localSheetId="0">'Лист 1'!$A$1:$R$28</definedName>
  </definedNames>
  <calcPr fullCalcOnLoad="1"/>
</workbook>
</file>

<file path=xl/sharedStrings.xml><?xml version="1.0" encoding="utf-8"?>
<sst xmlns="http://schemas.openxmlformats.org/spreadsheetml/2006/main" count="125" uniqueCount="51">
  <si>
    <t>Приложение № 1</t>
  </si>
  <si>
    <t>СИСТЕМА</t>
  </si>
  <si>
    <t>мероприятий долгосрочной целевой программы</t>
  </si>
  <si>
    <t>Наименование мероприятия</t>
  </si>
  <si>
    <t>Исполнитель</t>
  </si>
  <si>
    <t>Сроки исполнения</t>
  </si>
  <si>
    <t>Финансовые затраты, тыс. руб.</t>
  </si>
  <si>
    <t>Показатели результативности выполнения мероприятия</t>
  </si>
  <si>
    <t>Всего</t>
  </si>
  <si>
    <t>2009 г.</t>
  </si>
  <si>
    <t>2010 г.</t>
  </si>
  <si>
    <t>2011 г.</t>
  </si>
  <si>
    <t>2012 г.</t>
  </si>
  <si>
    <t>2013 г.</t>
  </si>
  <si>
    <t>Наименование показателя</t>
  </si>
  <si>
    <t>Базовое значение</t>
  </si>
  <si>
    <t>Ед. измерения</t>
  </si>
  <si>
    <t>1. Направление «Социальная поддержка населения»</t>
  </si>
  <si>
    <t>2. Направление "Социальное обслуживание населения"</t>
  </si>
  <si>
    <r>
      <t xml:space="preserve">1.1.2. </t>
    </r>
    <r>
      <rPr>
        <sz val="10"/>
        <rFont val="Times New Roman"/>
        <family val="1"/>
      </rPr>
      <t>Предоставление мер социальной поддержки инвалидов по назначению и выплате компенсаций страховых премий по договорам обязательного страхования гражданской ответственности владельцев транспортных средств</t>
    </r>
  </si>
  <si>
    <r>
      <t xml:space="preserve">1.1.3. </t>
    </r>
    <r>
      <rPr>
        <sz val="10"/>
        <rFont val="Times New Roman"/>
        <family val="1"/>
      </rPr>
      <t xml:space="preserve">Предоставление мер социальной поддержки отдельных категорий граждан по оплате жилого помещения и  коммунальных услуг </t>
    </r>
  </si>
  <si>
    <r>
      <t>1.1.4.</t>
    </r>
    <r>
      <rPr>
        <sz val="10"/>
        <rFont val="Times New Roman"/>
        <family val="1"/>
      </rPr>
      <t xml:space="preserve"> Предоставление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 автомобильном транспорте пригородного межмуниципального сообщения</t>
    </r>
  </si>
  <si>
    <r>
      <t xml:space="preserve">1.1.5. </t>
    </r>
    <r>
      <rPr>
        <sz val="10"/>
        <rFont val="Times New Roman"/>
        <family val="1"/>
      </rPr>
      <t>Оказание адресной социальной помощи жителям города Азова в виде социальных пособий</t>
    </r>
  </si>
  <si>
    <r>
      <t xml:space="preserve">1.1.6. </t>
    </r>
    <r>
      <rPr>
        <sz val="10"/>
        <rFont val="Times New Roman"/>
        <family val="1"/>
      </rPr>
      <t>Предоставление материальной и иной помощи для погребения</t>
    </r>
  </si>
  <si>
    <r>
      <t xml:space="preserve">1.1.8. </t>
    </r>
    <r>
      <rPr>
        <sz val="10"/>
        <rFont val="Times New Roman"/>
        <family val="1"/>
      </rPr>
      <t xml:space="preserve">Предоставление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</t>
    </r>
  </si>
  <si>
    <r>
      <t>1.1.9.</t>
    </r>
    <r>
      <rPr>
        <sz val="10"/>
        <rFont val="Times New Roman"/>
        <family val="1"/>
      </rPr>
      <t xml:space="preserve">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  </r>
  </si>
  <si>
    <r>
      <t>1.1.10.</t>
    </r>
    <r>
      <rPr>
        <sz val="10"/>
        <rFont val="Times New Roman"/>
        <family val="1"/>
      </rPr>
      <t xml:space="preserve"> Предоставление гражданам в целях оказания социальной поддержки субсидий на оплату жилых помещений и коммунальных услуг в соответствии с устанавливаемыми органами государственной власти Ростовской области региональными стандартами стоимости оплаты жилья и коммунальных услуг</t>
    </r>
  </si>
  <si>
    <t>УСЗН г. Азова</t>
  </si>
  <si>
    <t>2011-2013 г.г.</t>
  </si>
  <si>
    <t>с 2010 года</t>
  </si>
  <si>
    <t>Численность получателей</t>
  </si>
  <si>
    <t>челоевк</t>
  </si>
  <si>
    <t>Оказание социальной помощи в денежном выражении</t>
  </si>
  <si>
    <t>тыс. руб.</t>
  </si>
  <si>
    <t>Количество семей - получателей субсидии</t>
  </si>
  <si>
    <t>штук</t>
  </si>
  <si>
    <t xml:space="preserve">Численность обслуживаемых граждан </t>
  </si>
  <si>
    <t>с 2009 года</t>
  </si>
  <si>
    <t>Целевое значение</t>
  </si>
  <si>
    <t xml:space="preserve">к долгосрочной целевой программе «Социальная поддержка и социальное обслуживание населения города Азова на 2011-2013 годы» </t>
  </si>
  <si>
    <r>
      <t xml:space="preserve">1.1.1. </t>
    </r>
    <r>
      <rPr>
        <sz val="10"/>
        <rFont val="Times New Roman"/>
        <family val="1"/>
      </rPr>
      <t>Выплата пенсий за выслугу лет лицам, замещавшим муниципальные должности и должности муниципальной службы в муниципальном образовании «Город Азов»</t>
    </r>
  </si>
  <si>
    <r>
      <t xml:space="preserve">2.1. </t>
    </r>
    <r>
      <rPr>
        <sz val="10"/>
        <rFont val="Times New Roman"/>
        <family val="1"/>
      </rPr>
      <t>Осуществление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№ 185-ЗС «О социальном обслуживании населения Ростовской области»,  в целях выполнения муниципального задания</t>
    </r>
  </si>
  <si>
    <r>
      <t>1.3.1.</t>
    </r>
    <r>
      <rPr>
        <sz val="10"/>
        <rFont val="Times New Roman"/>
        <family val="1"/>
      </rPr>
      <t xml:space="preserve">  Социальная поддержка по организации и обеспечению отдыха и оздоровления детей</t>
    </r>
  </si>
  <si>
    <r>
      <t xml:space="preserve">1.2.1. </t>
    </r>
    <r>
      <rPr>
        <sz val="10"/>
        <rFont val="Times New Roman"/>
        <family val="1"/>
      </rPr>
      <t>Назначение и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  </r>
  </si>
  <si>
    <r>
      <t>1.2.2.</t>
    </r>
    <r>
      <rPr>
        <sz val="10"/>
        <rFont val="Times New Roman"/>
        <family val="1"/>
      </rPr>
      <t xml:space="preserve"> Предоставление мер социальной поддержки детей первого–второго года жизни из малоимущих семей</t>
    </r>
  </si>
  <si>
    <r>
      <t>1.2.3.</t>
    </r>
    <r>
      <rPr>
        <sz val="10"/>
        <rFont val="Times New Roman"/>
        <family val="1"/>
      </rPr>
      <t xml:space="preserve"> Предоставление мер социальной поддержки детей из многодетных семей </t>
    </r>
  </si>
  <si>
    <r>
      <t xml:space="preserve">1.2.4. </t>
    </r>
    <r>
      <rPr>
        <sz val="10"/>
        <rFont val="Times New Roman"/>
        <family val="1"/>
      </rPr>
      <t xml:space="preserve">Выплата ежемесячного пособия на ребенка </t>
    </r>
  </si>
  <si>
    <r>
      <t>1.1.7.</t>
    </r>
    <r>
      <rPr>
        <sz val="10"/>
        <rFont val="Times New Roman"/>
        <family val="1"/>
      </rPr>
      <t xml:space="preserve"> Предоставление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  </r>
  </si>
  <si>
    <r>
      <t xml:space="preserve">1.1. </t>
    </r>
    <r>
      <rPr>
        <sz val="11"/>
        <rFont val="Times New Roman"/>
        <family val="1"/>
      </rPr>
      <t>Мероприятия, направленные на реализацию прав граждан на социальную поддержку</t>
    </r>
  </si>
  <si>
    <r>
      <t>1.3.</t>
    </r>
    <r>
      <rPr>
        <sz val="11"/>
        <rFont val="Times New Roman"/>
        <family val="1"/>
      </rPr>
      <t xml:space="preserve"> Мероприятия, направленные на организацию отдыха и оздоровления детей </t>
    </r>
  </si>
  <si>
    <r>
      <t>1.2.</t>
    </r>
    <r>
      <rPr>
        <sz val="11"/>
        <rFont val="Times New Roman"/>
        <family val="1"/>
      </rPr>
      <t xml:space="preserve"> Мероприятия, направленные на социальную поддержку семей, имеющих детей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</si>
</sst>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" fontId="2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="75" zoomScaleSheetLayoutView="75" zoomScalePageLayoutView="0" workbookViewId="0" topLeftCell="A1">
      <selection activeCell="F28" sqref="F28"/>
    </sheetView>
  </sheetViews>
  <sheetFormatPr defaultColWidth="9.140625" defaultRowHeight="12.75"/>
  <cols>
    <col min="1" max="1" width="20.421875" style="0" customWidth="1"/>
    <col min="4" max="4" width="9.28125" style="0" bestFit="1" customWidth="1"/>
    <col min="5" max="5" width="10.421875" style="0" bestFit="1" customWidth="1"/>
    <col min="10" max="10" width="9.7109375" style="0" customWidth="1"/>
  </cols>
  <sheetData>
    <row r="1" spans="1:19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 t="s">
        <v>0</v>
      </c>
      <c r="Q1" s="15"/>
      <c r="R1" s="15"/>
      <c r="S1" s="1"/>
    </row>
    <row r="2" spans="1:19" ht="6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4" t="s">
        <v>39</v>
      </c>
      <c r="P2" s="24"/>
      <c r="Q2" s="24"/>
      <c r="R2" s="24"/>
      <c r="S2" s="1"/>
    </row>
    <row r="3" spans="1:19" ht="15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"/>
    </row>
    <row r="4" spans="1:19" ht="15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"/>
    </row>
    <row r="5" spans="1:1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"/>
    </row>
    <row r="6" spans="1:18" ht="20.25" customHeight="1">
      <c r="A6" s="18" t="s">
        <v>3</v>
      </c>
      <c r="B6" s="19" t="s">
        <v>4</v>
      </c>
      <c r="C6" s="19" t="s">
        <v>5</v>
      </c>
      <c r="D6" s="18" t="s">
        <v>6</v>
      </c>
      <c r="E6" s="18"/>
      <c r="F6" s="18"/>
      <c r="G6" s="18"/>
      <c r="H6" s="18"/>
      <c r="I6" s="18"/>
      <c r="J6" s="18" t="s">
        <v>7</v>
      </c>
      <c r="K6" s="18"/>
      <c r="L6" s="18"/>
      <c r="M6" s="18"/>
      <c r="N6" s="18"/>
      <c r="O6" s="18"/>
      <c r="P6" s="18"/>
      <c r="Q6" s="18"/>
      <c r="R6" s="18"/>
    </row>
    <row r="7" spans="1:18" ht="71.25" customHeight="1">
      <c r="A7" s="18"/>
      <c r="B7" s="19"/>
      <c r="C7" s="19"/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8</v>
      </c>
      <c r="J7" s="6" t="s">
        <v>14</v>
      </c>
      <c r="K7" s="6" t="s">
        <v>16</v>
      </c>
      <c r="L7" s="6" t="s">
        <v>15</v>
      </c>
      <c r="M7" s="7" t="s">
        <v>9</v>
      </c>
      <c r="N7" s="7" t="s">
        <v>10</v>
      </c>
      <c r="O7" s="7" t="s">
        <v>11</v>
      </c>
      <c r="P7" s="7" t="s">
        <v>12</v>
      </c>
      <c r="Q7" s="7" t="s">
        <v>13</v>
      </c>
      <c r="R7" s="6" t="s">
        <v>38</v>
      </c>
    </row>
    <row r="8" spans="1:18" ht="18" customHeight="1">
      <c r="A8" s="17" t="s">
        <v>17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7.25" customHeight="1">
      <c r="A9" s="17" t="s">
        <v>48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20.75" customHeight="1">
      <c r="A10" s="3" t="s">
        <v>40</v>
      </c>
      <c r="B10" s="7" t="s">
        <v>27</v>
      </c>
      <c r="C10" s="7" t="s">
        <v>28</v>
      </c>
      <c r="D10" s="7">
        <v>715.7</v>
      </c>
      <c r="E10" s="9">
        <v>1490.6</v>
      </c>
      <c r="F10" s="8">
        <v>2310.6</v>
      </c>
      <c r="G10" s="8">
        <v>2616.9</v>
      </c>
      <c r="H10" s="8">
        <v>3011.8</v>
      </c>
      <c r="I10" s="9">
        <f>SUM(D10:H10)</f>
        <v>10145.599999999999</v>
      </c>
      <c r="J10" s="6" t="s">
        <v>30</v>
      </c>
      <c r="K10" s="6" t="s">
        <v>31</v>
      </c>
      <c r="L10" s="7" t="s">
        <v>37</v>
      </c>
      <c r="M10" s="7">
        <v>22</v>
      </c>
      <c r="N10" s="7">
        <v>22</v>
      </c>
      <c r="O10" s="7">
        <v>39</v>
      </c>
      <c r="P10" s="7">
        <v>43</v>
      </c>
      <c r="Q10" s="7">
        <v>46</v>
      </c>
      <c r="R10" s="7">
        <v>39</v>
      </c>
    </row>
    <row r="11" spans="1:18" ht="174.75" customHeight="1">
      <c r="A11" s="3" t="s">
        <v>19</v>
      </c>
      <c r="B11" s="7" t="s">
        <v>27</v>
      </c>
      <c r="C11" s="7" t="s">
        <v>28</v>
      </c>
      <c r="D11" s="7" t="s">
        <v>29</v>
      </c>
      <c r="E11" s="9">
        <v>226.8</v>
      </c>
      <c r="F11" s="9">
        <v>306.2</v>
      </c>
      <c r="G11" s="9">
        <v>334.3</v>
      </c>
      <c r="H11" s="9">
        <v>334.3</v>
      </c>
      <c r="I11" s="9">
        <f>SUM(E11:H11)</f>
        <v>1201.6</v>
      </c>
      <c r="J11" s="6" t="s">
        <v>30</v>
      </c>
      <c r="K11" s="6" t="s">
        <v>31</v>
      </c>
      <c r="L11" s="7" t="s">
        <v>29</v>
      </c>
      <c r="M11" s="7" t="s">
        <v>29</v>
      </c>
      <c r="N11" s="7">
        <v>237</v>
      </c>
      <c r="O11" s="7">
        <v>237</v>
      </c>
      <c r="P11" s="7">
        <v>237</v>
      </c>
      <c r="Q11" s="7">
        <v>237</v>
      </c>
      <c r="R11" s="7">
        <v>237</v>
      </c>
    </row>
    <row r="12" spans="1:18" ht="92.25" customHeight="1">
      <c r="A12" s="3" t="s">
        <v>20</v>
      </c>
      <c r="B12" s="7" t="s">
        <v>27</v>
      </c>
      <c r="C12" s="7" t="s">
        <v>28</v>
      </c>
      <c r="D12" s="7" t="s">
        <v>29</v>
      </c>
      <c r="E12" s="9">
        <v>67559.7</v>
      </c>
      <c r="F12" s="9">
        <v>65507.2</v>
      </c>
      <c r="G12" s="9">
        <v>71961.3</v>
      </c>
      <c r="H12" s="9">
        <v>77484.6</v>
      </c>
      <c r="I12" s="9">
        <f>SUM(E12:H12)</f>
        <v>282512.80000000005</v>
      </c>
      <c r="J12" s="6" t="s">
        <v>30</v>
      </c>
      <c r="K12" s="6" t="s">
        <v>31</v>
      </c>
      <c r="L12" s="7" t="s">
        <v>29</v>
      </c>
      <c r="M12" s="7" t="s">
        <v>29</v>
      </c>
      <c r="N12" s="12">
        <v>9873</v>
      </c>
      <c r="O12" s="12">
        <v>10044</v>
      </c>
      <c r="P12" s="12">
        <v>10044</v>
      </c>
      <c r="Q12" s="12">
        <v>10044</v>
      </c>
      <c r="R12" s="12">
        <v>10044</v>
      </c>
    </row>
    <row r="13" spans="1:18" ht="229.5">
      <c r="A13" s="3" t="s">
        <v>21</v>
      </c>
      <c r="B13" s="7" t="s">
        <v>27</v>
      </c>
      <c r="C13" s="7" t="s">
        <v>28</v>
      </c>
      <c r="D13" s="9">
        <v>1444</v>
      </c>
      <c r="E13" s="9">
        <v>1567.7</v>
      </c>
      <c r="F13" s="9">
        <v>1825.2</v>
      </c>
      <c r="G13" s="9">
        <v>1926.7</v>
      </c>
      <c r="H13" s="9">
        <v>2026.4</v>
      </c>
      <c r="I13" s="9">
        <f aca="true" t="shared" si="0" ref="I13:I19">SUM(D13:H13)</f>
        <v>8790</v>
      </c>
      <c r="J13" s="6" t="s">
        <v>30</v>
      </c>
      <c r="K13" s="6" t="s">
        <v>31</v>
      </c>
      <c r="L13" s="7">
        <v>244</v>
      </c>
      <c r="M13" s="7">
        <v>199</v>
      </c>
      <c r="N13" s="7">
        <v>208</v>
      </c>
      <c r="O13" s="7">
        <v>200</v>
      </c>
      <c r="P13" s="7">
        <v>200</v>
      </c>
      <c r="Q13" s="7">
        <v>200</v>
      </c>
      <c r="R13" s="7">
        <v>200</v>
      </c>
    </row>
    <row r="14" spans="1:18" ht="97.5">
      <c r="A14" s="3" t="s">
        <v>22</v>
      </c>
      <c r="B14" s="7" t="s">
        <v>27</v>
      </c>
      <c r="C14" s="7" t="s">
        <v>28</v>
      </c>
      <c r="D14" s="9">
        <v>1763.1</v>
      </c>
      <c r="E14" s="9">
        <v>3236.2</v>
      </c>
      <c r="F14" s="9">
        <v>1339.6</v>
      </c>
      <c r="G14" s="9">
        <v>1386.4</v>
      </c>
      <c r="H14" s="9">
        <v>965.6</v>
      </c>
      <c r="I14" s="9">
        <f t="shared" si="0"/>
        <v>8690.9</v>
      </c>
      <c r="J14" s="6" t="s">
        <v>32</v>
      </c>
      <c r="K14" s="6" t="s">
        <v>33</v>
      </c>
      <c r="L14" s="9">
        <v>1199</v>
      </c>
      <c r="M14" s="9">
        <v>1763.1</v>
      </c>
      <c r="N14" s="9">
        <f>E14</f>
        <v>3236.2</v>
      </c>
      <c r="O14" s="9">
        <v>1339.6</v>
      </c>
      <c r="P14" s="9">
        <v>1386.4</v>
      </c>
      <c r="Q14" s="9">
        <v>965.6</v>
      </c>
      <c r="R14" s="9">
        <v>1339.6</v>
      </c>
    </row>
    <row r="15" spans="1:18" ht="63.75" customHeight="1">
      <c r="A15" s="3" t="s">
        <v>23</v>
      </c>
      <c r="B15" s="7" t="s">
        <v>27</v>
      </c>
      <c r="C15" s="7" t="s">
        <v>28</v>
      </c>
      <c r="D15" s="9">
        <v>537</v>
      </c>
      <c r="E15" s="9">
        <v>549.2</v>
      </c>
      <c r="F15" s="9">
        <v>646.6</v>
      </c>
      <c r="G15" s="9">
        <v>688.6</v>
      </c>
      <c r="H15" s="9">
        <v>730.1</v>
      </c>
      <c r="I15" s="9">
        <f t="shared" si="0"/>
        <v>3151.5</v>
      </c>
      <c r="J15" s="6" t="s">
        <v>30</v>
      </c>
      <c r="K15" s="6" t="s">
        <v>31</v>
      </c>
      <c r="L15" s="12">
        <v>157</v>
      </c>
      <c r="M15" s="12">
        <v>134</v>
      </c>
      <c r="N15" s="12">
        <v>141</v>
      </c>
      <c r="O15" s="12">
        <v>140</v>
      </c>
      <c r="P15" s="12">
        <v>140</v>
      </c>
      <c r="Q15" s="12">
        <v>140</v>
      </c>
      <c r="R15" s="12">
        <v>140</v>
      </c>
    </row>
    <row r="16" spans="1:18" ht="311.25" customHeight="1">
      <c r="A16" s="3" t="s">
        <v>47</v>
      </c>
      <c r="B16" s="7" t="s">
        <v>27</v>
      </c>
      <c r="C16" s="7" t="s">
        <v>28</v>
      </c>
      <c r="D16" s="9">
        <v>9123.7</v>
      </c>
      <c r="E16" s="9">
        <v>11344</v>
      </c>
      <c r="F16" s="9">
        <v>13811.9</v>
      </c>
      <c r="G16" s="9">
        <v>14503.3</v>
      </c>
      <c r="H16" s="9">
        <v>15182.9</v>
      </c>
      <c r="I16" s="9">
        <f t="shared" si="0"/>
        <v>63965.799999999996</v>
      </c>
      <c r="J16" s="6" t="s">
        <v>30</v>
      </c>
      <c r="K16" s="6" t="s">
        <v>31</v>
      </c>
      <c r="L16" s="12">
        <v>797</v>
      </c>
      <c r="M16" s="12">
        <v>972</v>
      </c>
      <c r="N16" s="12">
        <v>1030</v>
      </c>
      <c r="O16" s="12">
        <v>1145</v>
      </c>
      <c r="P16" s="12">
        <v>1145</v>
      </c>
      <c r="Q16" s="12">
        <v>1145</v>
      </c>
      <c r="R16" s="12">
        <v>1145</v>
      </c>
    </row>
    <row r="17" spans="1:18" ht="306">
      <c r="A17" s="3" t="s">
        <v>24</v>
      </c>
      <c r="B17" s="7" t="s">
        <v>27</v>
      </c>
      <c r="C17" s="7" t="s">
        <v>28</v>
      </c>
      <c r="D17" s="9">
        <v>70619.9</v>
      </c>
      <c r="E17" s="9">
        <f>14072.4+62905.2</f>
        <v>76977.59999999999</v>
      </c>
      <c r="F17" s="9">
        <v>84986.1</v>
      </c>
      <c r="G17" s="9">
        <v>89500</v>
      </c>
      <c r="H17" s="9">
        <v>93937.5</v>
      </c>
      <c r="I17" s="7">
        <f t="shared" si="0"/>
        <v>416021.1</v>
      </c>
      <c r="J17" s="6" t="s">
        <v>30</v>
      </c>
      <c r="K17" s="6" t="s">
        <v>31</v>
      </c>
      <c r="L17" s="12">
        <v>7749</v>
      </c>
      <c r="M17" s="12">
        <v>6940</v>
      </c>
      <c r="N17" s="12">
        <v>6886</v>
      </c>
      <c r="O17" s="12">
        <v>6904</v>
      </c>
      <c r="P17" s="12">
        <v>6904</v>
      </c>
      <c r="Q17" s="12">
        <v>6904</v>
      </c>
      <c r="R17" s="12">
        <v>6904</v>
      </c>
    </row>
    <row r="18" spans="1:18" ht="204">
      <c r="A18" s="3" t="s">
        <v>25</v>
      </c>
      <c r="B18" s="7" t="s">
        <v>27</v>
      </c>
      <c r="C18" s="7" t="s">
        <v>28</v>
      </c>
      <c r="D18" s="8">
        <v>2235.1</v>
      </c>
      <c r="E18" s="8">
        <f>345.6+1633.8</f>
        <v>1979.4</v>
      </c>
      <c r="F18" s="8">
        <v>2267.8</v>
      </c>
      <c r="G18" s="8">
        <v>2302.4</v>
      </c>
      <c r="H18" s="8">
        <v>2336.4</v>
      </c>
      <c r="I18" s="8">
        <f t="shared" si="0"/>
        <v>11121.1</v>
      </c>
      <c r="J18" s="6" t="s">
        <v>30</v>
      </c>
      <c r="K18" s="6" t="s">
        <v>31</v>
      </c>
      <c r="L18" s="13">
        <v>702</v>
      </c>
      <c r="M18" s="13">
        <v>633</v>
      </c>
      <c r="N18" s="13">
        <v>791</v>
      </c>
      <c r="O18" s="13">
        <v>791</v>
      </c>
      <c r="P18" s="13">
        <v>791</v>
      </c>
      <c r="Q18" s="13">
        <v>791</v>
      </c>
      <c r="R18" s="13">
        <v>791</v>
      </c>
    </row>
    <row r="19" spans="1:18" ht="213.75" customHeight="1">
      <c r="A19" s="3" t="s">
        <v>26</v>
      </c>
      <c r="B19" s="7" t="s">
        <v>27</v>
      </c>
      <c r="C19" s="7" t="s">
        <v>28</v>
      </c>
      <c r="D19" s="8">
        <v>39392.1</v>
      </c>
      <c r="E19" s="8">
        <f>8276.5+36178.3</f>
        <v>44454.8</v>
      </c>
      <c r="F19" s="8">
        <v>50302.2</v>
      </c>
      <c r="G19" s="8">
        <v>50682.5</v>
      </c>
      <c r="H19" s="8">
        <v>53215.3</v>
      </c>
      <c r="I19" s="8">
        <f t="shared" si="0"/>
        <v>238046.89999999997</v>
      </c>
      <c r="J19" s="6" t="s">
        <v>34</v>
      </c>
      <c r="K19" s="6" t="s">
        <v>35</v>
      </c>
      <c r="L19" s="13">
        <v>2887</v>
      </c>
      <c r="M19" s="13">
        <v>3409</v>
      </c>
      <c r="N19" s="13">
        <v>3098</v>
      </c>
      <c r="O19" s="13">
        <v>3358</v>
      </c>
      <c r="P19" s="13">
        <v>3177</v>
      </c>
      <c r="Q19" s="13">
        <v>3147</v>
      </c>
      <c r="R19" s="13">
        <v>3358</v>
      </c>
    </row>
    <row r="20" spans="1:18" ht="20.2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9" ht="165.75">
      <c r="A21" s="4" t="s">
        <v>43</v>
      </c>
      <c r="B21" s="7" t="s">
        <v>27</v>
      </c>
      <c r="C21" s="7" t="s">
        <v>28</v>
      </c>
      <c r="D21" s="7" t="s">
        <v>29</v>
      </c>
      <c r="E21" s="8">
        <v>974.8</v>
      </c>
      <c r="F21" s="8">
        <v>1152.4</v>
      </c>
      <c r="G21" s="8">
        <v>1221.5</v>
      </c>
      <c r="H21" s="8">
        <v>1288.8</v>
      </c>
      <c r="I21" s="8">
        <f>SUM(E21:H21)</f>
        <v>4637.5</v>
      </c>
      <c r="J21" s="6" t="s">
        <v>30</v>
      </c>
      <c r="K21" s="6" t="s">
        <v>31</v>
      </c>
      <c r="L21" s="7" t="s">
        <v>29</v>
      </c>
      <c r="M21" s="7" t="s">
        <v>29</v>
      </c>
      <c r="N21" s="11">
        <v>10</v>
      </c>
      <c r="O21" s="11">
        <v>15</v>
      </c>
      <c r="P21" s="11">
        <v>15</v>
      </c>
      <c r="Q21" s="11">
        <v>15</v>
      </c>
      <c r="R21" s="11">
        <v>15</v>
      </c>
      <c r="S21" s="5"/>
    </row>
    <row r="22" spans="1:19" ht="76.5">
      <c r="A22" s="3" t="s">
        <v>44</v>
      </c>
      <c r="B22" s="7" t="s">
        <v>27</v>
      </c>
      <c r="C22" s="7" t="s">
        <v>28</v>
      </c>
      <c r="D22" s="11">
        <v>5814.4</v>
      </c>
      <c r="E22" s="8">
        <v>6152.8</v>
      </c>
      <c r="F22" s="8">
        <v>6745.3</v>
      </c>
      <c r="G22" s="8">
        <v>7186.2</v>
      </c>
      <c r="H22" s="8">
        <v>7626.8</v>
      </c>
      <c r="I22" s="8">
        <f>SUM(D22:H22)</f>
        <v>33525.5</v>
      </c>
      <c r="J22" s="6" t="s">
        <v>30</v>
      </c>
      <c r="K22" s="6" t="s">
        <v>31</v>
      </c>
      <c r="L22" s="11">
        <v>824</v>
      </c>
      <c r="M22" s="11">
        <v>841</v>
      </c>
      <c r="N22" s="11">
        <v>840</v>
      </c>
      <c r="O22" s="11">
        <v>854</v>
      </c>
      <c r="P22" s="11">
        <v>854</v>
      </c>
      <c r="Q22" s="11">
        <v>854</v>
      </c>
      <c r="R22" s="11">
        <v>840</v>
      </c>
      <c r="S22" s="5"/>
    </row>
    <row r="23" spans="1:19" ht="65.25" customHeight="1">
      <c r="A23" s="3" t="s">
        <v>45</v>
      </c>
      <c r="B23" s="7" t="s">
        <v>27</v>
      </c>
      <c r="C23" s="7" t="s">
        <v>28</v>
      </c>
      <c r="D23" s="11">
        <v>3750.2</v>
      </c>
      <c r="E23" s="8">
        <v>4331.6</v>
      </c>
      <c r="F23" s="8">
        <v>5405.5</v>
      </c>
      <c r="G23" s="8">
        <v>5757.5</v>
      </c>
      <c r="H23" s="8">
        <v>6106.6</v>
      </c>
      <c r="I23" s="8">
        <f>SUM(D23:H23)</f>
        <v>25351.4</v>
      </c>
      <c r="J23" s="6" t="s">
        <v>30</v>
      </c>
      <c r="K23" s="6" t="s">
        <v>31</v>
      </c>
      <c r="L23" s="11">
        <v>567</v>
      </c>
      <c r="M23" s="11">
        <v>721</v>
      </c>
      <c r="N23" s="11">
        <v>808</v>
      </c>
      <c r="O23" s="11">
        <v>693</v>
      </c>
      <c r="P23" s="11">
        <v>693</v>
      </c>
      <c r="Q23" s="11">
        <v>693</v>
      </c>
      <c r="R23" s="11">
        <v>693</v>
      </c>
      <c r="S23" s="5"/>
    </row>
    <row r="24" spans="1:19" ht="62.25" customHeight="1">
      <c r="A24" s="3" t="s">
        <v>46</v>
      </c>
      <c r="B24" s="7" t="s">
        <v>27</v>
      </c>
      <c r="C24" s="7" t="s">
        <v>28</v>
      </c>
      <c r="D24" s="11">
        <v>18847.4</v>
      </c>
      <c r="E24" s="8">
        <v>19733.8</v>
      </c>
      <c r="F24" s="8">
        <v>22463.7</v>
      </c>
      <c r="G24" s="8">
        <v>23928.8</v>
      </c>
      <c r="H24" s="8">
        <v>25393.8</v>
      </c>
      <c r="I24" s="8">
        <f>SUM(D24:H24)</f>
        <v>110367.5</v>
      </c>
      <c r="J24" s="6" t="s">
        <v>30</v>
      </c>
      <c r="K24" s="6" t="s">
        <v>31</v>
      </c>
      <c r="L24" s="13">
        <v>5156</v>
      </c>
      <c r="M24" s="13">
        <v>5303</v>
      </c>
      <c r="N24" s="13">
        <v>5323</v>
      </c>
      <c r="O24" s="13">
        <v>5307</v>
      </c>
      <c r="P24" s="13">
        <v>5307</v>
      </c>
      <c r="Q24" s="13">
        <v>5307</v>
      </c>
      <c r="R24" s="13">
        <v>5307</v>
      </c>
      <c r="S24" s="5"/>
    </row>
    <row r="25" spans="1:19" ht="22.5" customHeight="1">
      <c r="A25" s="20" t="s">
        <v>49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  <c r="S25" s="5"/>
    </row>
    <row r="26" spans="1:19" ht="77.25" customHeight="1">
      <c r="A26" s="3" t="s">
        <v>42</v>
      </c>
      <c r="B26" s="7" t="s">
        <v>27</v>
      </c>
      <c r="C26" s="7" t="s">
        <v>28</v>
      </c>
      <c r="D26" s="7" t="s">
        <v>29</v>
      </c>
      <c r="E26" s="8">
        <v>7500</v>
      </c>
      <c r="F26" s="8">
        <v>7902.2</v>
      </c>
      <c r="G26" s="8">
        <v>8415.8</v>
      </c>
      <c r="H26" s="8">
        <v>8920.7</v>
      </c>
      <c r="I26" s="8">
        <f>SUM(E26:H26)</f>
        <v>32738.7</v>
      </c>
      <c r="J26" s="6" t="s">
        <v>30</v>
      </c>
      <c r="K26" s="6" t="s">
        <v>31</v>
      </c>
      <c r="L26" s="7" t="s">
        <v>29</v>
      </c>
      <c r="M26" s="7" t="s">
        <v>29</v>
      </c>
      <c r="N26" s="11">
        <v>703</v>
      </c>
      <c r="O26" s="11">
        <v>705</v>
      </c>
      <c r="P26" s="11">
        <v>705</v>
      </c>
      <c r="Q26" s="11">
        <v>705</v>
      </c>
      <c r="R26" s="11">
        <v>705</v>
      </c>
      <c r="S26" s="5"/>
    </row>
    <row r="27" spans="1:18" ht="18" customHeight="1">
      <c r="A27" s="20" t="s">
        <v>18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</row>
    <row r="28" spans="1:19" ht="237" customHeight="1">
      <c r="A28" s="2" t="s">
        <v>41</v>
      </c>
      <c r="B28" s="7" t="s">
        <v>27</v>
      </c>
      <c r="C28" s="7" t="s">
        <v>28</v>
      </c>
      <c r="D28" s="7" t="s">
        <v>29</v>
      </c>
      <c r="E28" s="8">
        <v>15798.3</v>
      </c>
      <c r="F28" s="8">
        <v>18481.1</v>
      </c>
      <c r="G28" s="8">
        <v>19044</v>
      </c>
      <c r="H28" s="8">
        <v>19328.8</v>
      </c>
      <c r="I28" s="8">
        <f>SUM(E28:H28)</f>
        <v>72652.2</v>
      </c>
      <c r="J28" s="6" t="s">
        <v>36</v>
      </c>
      <c r="K28" s="6" t="s">
        <v>31</v>
      </c>
      <c r="L28" s="7" t="s">
        <v>29</v>
      </c>
      <c r="M28" s="7" t="s">
        <v>29</v>
      </c>
      <c r="N28" s="13">
        <v>3721</v>
      </c>
      <c r="O28" s="13">
        <v>743</v>
      </c>
      <c r="P28" s="13">
        <v>743</v>
      </c>
      <c r="Q28" s="13">
        <v>743</v>
      </c>
      <c r="R28" s="13">
        <v>743</v>
      </c>
      <c r="S28" s="5"/>
    </row>
  </sheetData>
  <sheetProtection/>
  <mergeCells count="14">
    <mergeCell ref="A27:R27"/>
    <mergeCell ref="A9:R9"/>
    <mergeCell ref="A20:R20"/>
    <mergeCell ref="O2:R2"/>
    <mergeCell ref="A25:R25"/>
    <mergeCell ref="P1:R1"/>
    <mergeCell ref="A3:R3"/>
    <mergeCell ref="A4:R4"/>
    <mergeCell ref="A8:R8"/>
    <mergeCell ref="J6:R6"/>
    <mergeCell ref="A6:A7"/>
    <mergeCell ref="B6:B7"/>
    <mergeCell ref="C6:C7"/>
    <mergeCell ref="D6:I6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2010-12-17T12:11:57Z</cp:lastPrinted>
  <dcterms:created xsi:type="dcterms:W3CDTF">1996-10-08T23:32:33Z</dcterms:created>
  <dcterms:modified xsi:type="dcterms:W3CDTF">2011-04-05T12:01:41Z</dcterms:modified>
  <cp:category/>
  <cp:version/>
  <cp:contentType/>
  <cp:contentStatus/>
</cp:coreProperties>
</file>