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O:\Квартальные отчеты\Экономический отдел\2025\Отчеты по программам\Отчеты по программам\МП транспорт\на 01.10.2025\"/>
    </mc:Choice>
  </mc:AlternateContent>
  <xr:revisionPtr revIDLastSave="0" documentId="13_ncr:1_{C66914AE-4566-4DAC-B4E8-50D470224F0F}" xr6:coauthVersionLast="45" xr6:coauthVersionMax="45" xr10:uidLastSave="{00000000-0000-0000-0000-000000000000}"/>
  <bookViews>
    <workbookView xWindow="-120" yWindow="-120" windowWidth="29040" windowHeight="15840" xr2:uid="{00000000-000D-0000-FFFF-FFFF00000000}"/>
  </bookViews>
  <sheets>
    <sheet name="отчет по МП" sheetId="1" r:id="rId1"/>
    <sheet name="отчет мун.проект МДС" sheetId="10" r:id="rId2"/>
    <sheet name="отчет мун.проект РТИ" sheetId="11" r:id="rId3"/>
    <sheet name="отчет по КПМ ремонт и сод дорог" sheetId="2" r:id="rId4"/>
    <sheet name="отчет по КПМ Хутор Задонье" sheetId="3" r:id="rId5"/>
    <sheet name="отчет по КПМ ПСД" sheetId="9" r:id="rId6"/>
  </sheets>
  <calcPr calcId="18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85" i="10" l="1"/>
  <c r="I84" i="10"/>
  <c r="I79" i="10"/>
  <c r="I78" i="10"/>
  <c r="I75" i="10"/>
  <c r="H85" i="10"/>
  <c r="H84" i="10"/>
  <c r="F84" i="10"/>
  <c r="F85" i="10"/>
  <c r="G85" i="10"/>
  <c r="H81" i="10" l="1"/>
  <c r="O53" i="1" l="1"/>
  <c r="H80" i="11" l="1"/>
  <c r="I80" i="11" s="1"/>
  <c r="H79" i="11"/>
  <c r="I79" i="11"/>
  <c r="I73" i="11"/>
  <c r="I74" i="11"/>
  <c r="G80" i="11"/>
  <c r="F80" i="11"/>
  <c r="G79" i="11"/>
  <c r="F79" i="11"/>
  <c r="H70" i="11"/>
  <c r="G70" i="11"/>
  <c r="F70" i="11"/>
  <c r="O56" i="11"/>
  <c r="L56" i="11"/>
  <c r="G84" i="10"/>
  <c r="I70" i="11" l="1"/>
  <c r="H76" i="11"/>
  <c r="G76" i="11"/>
  <c r="F76" i="11"/>
  <c r="G81" i="10"/>
  <c r="F81" i="10"/>
  <c r="H75" i="10"/>
  <c r="G75" i="10"/>
  <c r="F75" i="10"/>
  <c r="O61" i="10"/>
  <c r="L61" i="10"/>
  <c r="I76" i="11" l="1"/>
  <c r="K52" i="9"/>
  <c r="L52" i="9"/>
  <c r="K53" i="9"/>
  <c r="L53" i="9"/>
  <c r="K54" i="9"/>
  <c r="L54" i="9"/>
  <c r="K55" i="9"/>
  <c r="L55" i="9"/>
  <c r="O58" i="9"/>
  <c r="N55" i="9"/>
  <c r="M55" i="9"/>
  <c r="J55" i="9"/>
  <c r="N54" i="9"/>
  <c r="O54" i="9" s="1"/>
  <c r="M54" i="9"/>
  <c r="J54" i="9"/>
  <c r="N53" i="9"/>
  <c r="M53" i="9"/>
  <c r="J53" i="9"/>
  <c r="N52" i="9"/>
  <c r="M52" i="9"/>
  <c r="J52" i="9"/>
  <c r="K52" i="3"/>
  <c r="L52" i="3"/>
  <c r="K53" i="3"/>
  <c r="L53" i="3"/>
  <c r="K54" i="3"/>
  <c r="L54" i="3"/>
  <c r="K55" i="3"/>
  <c r="L55" i="3"/>
  <c r="J53" i="3"/>
  <c r="L62" i="2"/>
  <c r="L61" i="2"/>
  <c r="L60" i="2"/>
  <c r="L59" i="2"/>
  <c r="K62" i="2"/>
  <c r="K61" i="2"/>
  <c r="K60" i="2"/>
  <c r="K59" i="2"/>
  <c r="M44" i="1"/>
  <c r="N44" i="1"/>
  <c r="M45" i="1"/>
  <c r="N45" i="1"/>
  <c r="M46" i="1"/>
  <c r="N46" i="1"/>
  <c r="L63" i="1"/>
  <c r="L59" i="1"/>
  <c r="L55" i="1"/>
  <c r="L51" i="1"/>
  <c r="L47" i="1"/>
  <c r="L46" i="1"/>
  <c r="L45" i="1"/>
  <c r="L44" i="1"/>
  <c r="K63" i="1"/>
  <c r="K59" i="1"/>
  <c r="K55" i="1"/>
  <c r="K51" i="1"/>
  <c r="K47" i="1"/>
  <c r="K46" i="1"/>
  <c r="K45" i="1"/>
  <c r="K44" i="1"/>
  <c r="J45" i="1"/>
  <c r="J46" i="1"/>
  <c r="J44" i="1"/>
  <c r="L51" i="3" l="1"/>
  <c r="K51" i="3"/>
  <c r="L58" i="2"/>
  <c r="K58" i="2"/>
  <c r="L43" i="1"/>
  <c r="K43" i="1"/>
  <c r="O55" i="9"/>
  <c r="M51" i="9"/>
  <c r="K51" i="9"/>
  <c r="N51" i="9"/>
  <c r="O51" i="9" s="1"/>
  <c r="L51" i="9"/>
  <c r="J51" i="9"/>
  <c r="O58" i="3"/>
  <c r="N55" i="3"/>
  <c r="O55" i="3" s="1"/>
  <c r="M55" i="3"/>
  <c r="J55" i="3"/>
  <c r="N54" i="3"/>
  <c r="O54" i="3" s="1"/>
  <c r="M54" i="3"/>
  <c r="J54" i="3"/>
  <c r="N53" i="3"/>
  <c r="M53" i="3"/>
  <c r="N52" i="3"/>
  <c r="M52" i="3"/>
  <c r="J52" i="3"/>
  <c r="J51" i="3" l="1"/>
  <c r="M51" i="3"/>
  <c r="N51" i="3"/>
  <c r="O51" i="3"/>
  <c r="M59" i="2"/>
  <c r="N59" i="2"/>
  <c r="M60" i="2"/>
  <c r="N60" i="2"/>
  <c r="M61" i="2"/>
  <c r="N61" i="2"/>
  <c r="J61" i="2"/>
  <c r="J60" i="2"/>
  <c r="J59" i="2"/>
  <c r="O65" i="2"/>
  <c r="N62" i="2"/>
  <c r="M62" i="2"/>
  <c r="J62" i="2"/>
  <c r="M58" i="2" l="1"/>
  <c r="N58" i="2"/>
  <c r="J58" i="2"/>
  <c r="O62" i="2"/>
  <c r="O61" i="2"/>
  <c r="O49" i="1"/>
  <c r="O50" i="1"/>
  <c r="O54" i="1"/>
  <c r="O58" i="1"/>
  <c r="O62" i="1"/>
  <c r="O66" i="1"/>
  <c r="O45" i="1"/>
  <c r="O46" i="1"/>
  <c r="M63" i="1"/>
  <c r="N63" i="1"/>
  <c r="O63" i="1" s="1"/>
  <c r="J63" i="1"/>
  <c r="M59" i="1"/>
  <c r="N59" i="1"/>
  <c r="O59" i="1" s="1"/>
  <c r="J59" i="1"/>
  <c r="M55" i="1"/>
  <c r="N55" i="1"/>
  <c r="O55" i="1" s="1"/>
  <c r="J55" i="1"/>
  <c r="M51" i="1"/>
  <c r="N51" i="1"/>
  <c r="O51" i="1" s="1"/>
  <c r="J51" i="1"/>
  <c r="M47" i="1"/>
  <c r="N47" i="1"/>
  <c r="O47" i="1" s="1"/>
  <c r="J47" i="1"/>
  <c r="M43" i="1" l="1"/>
  <c r="O58" i="2"/>
  <c r="J43" i="1"/>
  <c r="N43" i="1"/>
  <c r="O43" i="1" l="1"/>
</calcChain>
</file>

<file path=xl/sharedStrings.xml><?xml version="1.0" encoding="utf-8"?>
<sst xmlns="http://schemas.openxmlformats.org/spreadsheetml/2006/main" count="1254" uniqueCount="298">
  <si>
    <t>ОТЧЕТ</t>
  </si>
  <si>
    <t>№
п/п</t>
  </si>
  <si>
    <t>Статус фактического/ прогнозного значения за отчетный период</t>
  </si>
  <si>
    <t>Наименование показателя</t>
  </si>
  <si>
    <t>Уровень показателя</t>
  </si>
  <si>
    <t>Единица измерения (по ОКЕИ)</t>
  </si>
  <si>
    <t>Плановое значение на конец отчетного периода</t>
  </si>
  <si>
    <t>Фактическое значение на конец отчетного периода</t>
  </si>
  <si>
    <t>Прогнозное значение на конец отчетного периода</t>
  </si>
  <si>
    <t>Подтверждающий документ</t>
  </si>
  <si>
    <t>Плановое значение на конец текущего года</t>
  </si>
  <si>
    <t>Информационная система</t>
  </si>
  <si>
    <t>Комментарий</t>
  </si>
  <si>
    <t>1.</t>
  </si>
  <si>
    <t/>
  </si>
  <si>
    <t>Ведомственные данные</t>
  </si>
  <si>
    <t>Наименование прокси-показателя</t>
  </si>
  <si>
    <t>Плановые значения по кварталам/месяцам</t>
  </si>
  <si>
    <t>янв.</t>
  </si>
  <si>
    <t>фев.</t>
  </si>
  <si>
    <t>март</t>
  </si>
  <si>
    <t>апр.</t>
  </si>
  <si>
    <t>май</t>
  </si>
  <si>
    <t>июнь</t>
  </si>
  <si>
    <t>июль</t>
  </si>
  <si>
    <t>авг.</t>
  </si>
  <si>
    <t>сен.</t>
  </si>
  <si>
    <t>окт.</t>
  </si>
  <si>
    <t>ноя.</t>
  </si>
  <si>
    <t>Объем финансового обеспечения, тыс. рублей</t>
  </si>
  <si>
    <t>Исполнение, тыс. рублей</t>
  </si>
  <si>
    <t>Предусмотрено паспортом</t>
  </si>
  <si>
    <t>Сводная бюджетная роспись</t>
  </si>
  <si>
    <t>Лимиты бюджетных обязательств</t>
  </si>
  <si>
    <t>Принятые бюджетные обязательства</t>
  </si>
  <si>
    <t>Кассовое
исполнение</t>
  </si>
  <si>
    <t>Наименование структурного элемента</t>
  </si>
  <si>
    <t>Кассовое исполнение</t>
  </si>
  <si>
    <t>Описание риска</t>
  </si>
  <si>
    <t>Оценка возможных последствий риска</t>
  </si>
  <si>
    <t>Уровень риска</t>
  </si>
  <si>
    <t>Планируемые меры реагирования</t>
  </si>
  <si>
    <t>Срок выполнения меры реагирования</t>
  </si>
  <si>
    <t>Ответственный за принятие мер реагирования (ФИО, должность, организация)</t>
  </si>
  <si>
    <t>УТВЕРЖДЕН</t>
  </si>
  <si>
    <t xml:space="preserve">№
</t>
  </si>
  <si>
    <t>Призрак возрастания/
убывания</t>
  </si>
  <si>
    <t>О ХОДЕ РЕАЛИЗАЦИИ МУНИЦИПАЛЬНОЙ ПРОГРАММЫ</t>
  </si>
  <si>
    <t>1. Сведения о достижении показателей муниципальной программы</t>
  </si>
  <si>
    <t>1.1. Сведения о достижении прокси-показателей муниципальной программы</t>
  </si>
  <si>
    <t>2. Сведения о помесячном достижении показателей муниципальной программы в 2025 году</t>
  </si>
  <si>
    <t>Показатели муниципальной программы</t>
  </si>
  <si>
    <t>На конец 2025 года</t>
  </si>
  <si>
    <t>Наименование муниципальной программы, структурного элемента и источника финансового обеспечения</t>
  </si>
  <si>
    <t xml:space="preserve">Федеральный бюджет </t>
  </si>
  <si>
    <t>Областной бюджет</t>
  </si>
  <si>
    <t xml:space="preserve">Местный бюджет </t>
  </si>
  <si>
    <t>Процент исполнения
(6)/(3)*100</t>
  </si>
  <si>
    <t>Процент исполнения
(4)/(3)*100</t>
  </si>
  <si>
    <t>Дополнительная информация о ходе реализации муниципальной программы</t>
  </si>
  <si>
    <t>возрастающий</t>
  </si>
  <si>
    <t>процентов</t>
  </si>
  <si>
    <t>Х</t>
  </si>
  <si>
    <t>2.</t>
  </si>
  <si>
    <t>3.</t>
  </si>
  <si>
    <t>4.</t>
  </si>
  <si>
    <t>5.</t>
  </si>
  <si>
    <t>3. Сведения об исполнении бюджетных ассигнований, предусмотренных на финансовое обеспечение реализации муниципальной программы</t>
  </si>
  <si>
    <t>3.1. Сведения об исполнении бюджетных ассигнований на реализацию муниципальной программы по источникам финансирования дефицита бюджета города Азова</t>
  </si>
  <si>
    <t>4. Информация о рисках муниципальной программы</t>
  </si>
  <si>
    <t>5. Дополнительная информация</t>
  </si>
  <si>
    <t>О ХОДЕ РЕАЛИЗАЦИИ КОМПЛЕКСА ПРОЦЕССНЫХ МЕРОПРИЯТИЙ</t>
  </si>
  <si>
    <t>-</t>
  </si>
  <si>
    <t>МП</t>
  </si>
  <si>
    <t>1.1. Сведения о достижении прокси-показателей муниципальной комплекса процессных мероприятий</t>
  </si>
  <si>
    <t>3. Сведения о выполнении (достижении) мероприятий (результатов) и контрольных точек комплекса процессных мероприятий</t>
  </si>
  <si>
    <t>4. Сведения об исполнении бюджетных ассигнований, предусмотренных на финансовое обеспечение реализации комплекса процессных мероприятий</t>
  </si>
  <si>
    <t>№ 
п/п</t>
  </si>
  <si>
    <t>Наименование мероприятия (результата) / контрольной точки</t>
  </si>
  <si>
    <t xml:space="preserve">Единица измерения 
(по ОКЕИ)
</t>
  </si>
  <si>
    <t xml:space="preserve">Уровень соответствия
Декомпозированного мероприятия
(результата)
</t>
  </si>
  <si>
    <t>Базовое значение</t>
  </si>
  <si>
    <t>Плановая дата наступления контрольной точки</t>
  </si>
  <si>
    <t>Фактическая дата наступления контрольной точки</t>
  </si>
  <si>
    <t>Прогнозная дата наступления контрольной точки</t>
  </si>
  <si>
    <t>Ответственный исполнитель (Фамилия И.О., должность)</t>
  </si>
  <si>
    <t xml:space="preserve">Подтверждающий документ </t>
  </si>
  <si>
    <t>Наименование мероприятия (результата) и источника финансового обеспечения</t>
  </si>
  <si>
    <t>4.1. Сведения об использовании бюджетных ассигнований на реализацию комплекса процессных мероприятий по источникам финансирования дефицита бюджета города Азова</t>
  </si>
  <si>
    <t xml:space="preserve">Наименование комплекса процессных мероприятий </t>
  </si>
  <si>
    <t>5. Информация о рисках комплекса процессных мероприятий</t>
  </si>
  <si>
    <t>Наименование показателя задачи, мероприятия (результата)</t>
  </si>
  <si>
    <t>1. Сведения о достижении показателей комплекса процессных мероприятий</t>
  </si>
  <si>
    <t>2. Сведения о помесячном достижении показателей комплекса процессных мероприятий в 2025 году</t>
  </si>
  <si>
    <t>1.1.</t>
  </si>
  <si>
    <t>1.2.</t>
  </si>
  <si>
    <t>1.1.1.</t>
  </si>
  <si>
    <t>1.1.2.</t>
  </si>
  <si>
    <t>1.1.3.</t>
  </si>
  <si>
    <t>1.1.4.</t>
  </si>
  <si>
    <t>Администрация г. Азова (Макаренко Тимур Геннадьевич, начальник отдела бухгалтерского учета и отчетности - главный бухгалтер Администрации г. Азова)</t>
  </si>
  <si>
    <t xml:space="preserve">Контрольная точка 1.1.1. Закупки включены в план-график закупок </t>
  </si>
  <si>
    <t>1.1.5.</t>
  </si>
  <si>
    <t>1.1.6.</t>
  </si>
  <si>
    <t>1.1.7.</t>
  </si>
  <si>
    <t>1.1.8.</t>
  </si>
  <si>
    <t>1.1.9.</t>
  </si>
  <si>
    <t>1.1.10.</t>
  </si>
  <si>
    <t xml:space="preserve">Контрольная точка 1.1.2. Заключены муниципальные контракты на выполнение работ, оказание услуг </t>
  </si>
  <si>
    <t>Контрольная точка 1.1.3. Заключены муниципальные контракты на выполнение работ, оказание услуг</t>
  </si>
  <si>
    <t xml:space="preserve">Контрольная точка 1.1.4.
Работы выполнены, услуги оказаны
</t>
  </si>
  <si>
    <t xml:space="preserve">Контрольная точка 1.1.5. 
Произведена оплата выполненных работ, оказанных услуг по муниципальным контрактам
</t>
  </si>
  <si>
    <t xml:space="preserve">Контрольная точка 1.1.6. 
Заключены муниципальные контракты на выполнение работ, оказание услуг
</t>
  </si>
  <si>
    <t xml:space="preserve">Контрольная точка 1.1.7.
Работы выполнены, услуги оказаны
</t>
  </si>
  <si>
    <t xml:space="preserve">Контрольная точка 1.1.8. 
Произведена оплата выполненных работ, оказанных услуг по муниципальным контрактам
</t>
  </si>
  <si>
    <t xml:space="preserve">Контрольная точка 1.1.9.
Работы выполнены, услуги оказаны
</t>
  </si>
  <si>
    <t xml:space="preserve">Контрольная точка 1.1.10. 
Произведена оплата выполненных работ, оказанных услуг по муниципальным контрактам
</t>
  </si>
  <si>
    <t>МКУ г. Азова «Департамент ЖКХ» (Гарбузов Денис Геннадьевич, директор)</t>
  </si>
  <si>
    <t>«Развитие транспортной системы в городе Азове»</t>
  </si>
  <si>
    <t>Доля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на 31 декабря отчетного года</t>
  </si>
  <si>
    <t xml:space="preserve">ГП РО
</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</si>
  <si>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ремонта автомобильных дорог</t>
  </si>
  <si>
    <t>километров; тысяч метров</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</si>
  <si>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строительства и реконструкции автомобильных дорог общего пользования местного значения</t>
  </si>
  <si>
    <t>Смертность в результате дорожно-транспортных происшествий, человек на 100 тыс. населения</t>
  </si>
  <si>
    <t>Удовлетворенность населения качеством транспортного обслуживания на маршруте</t>
  </si>
  <si>
    <t>человек</t>
  </si>
  <si>
    <t>Муниципальная программа города Азова «Развитие транспортной системы в городе Азове» (всего), в том числе:</t>
  </si>
  <si>
    <t>Муниципальный проект «Местная дорожная сеть (город Азов)» (всего), в том числе:</t>
  </si>
  <si>
    <t>Муниципальный проект «Развитие транспортной инфраструктуры города Азова» (всего), в том числе:</t>
  </si>
  <si>
    <t>Комплекс процессных мероприятий «Ремонт и содержание автомобильных дорог общего пользования местного значения и искусственных дорожных сооружений на них» (всего), в том числе:</t>
  </si>
  <si>
    <t>Комплекс процессных мероприятий «Социальный маршрут «Хутор Задонье» (всего), в том числе:</t>
  </si>
  <si>
    <t>Комплекс процессных мероприятий «Проектные работы по строительству, реконструкции и капитальному ремонту автомобильных дорог общего пользования местного значения и искусственных сооружений на них» (всего), в том числе:</t>
  </si>
  <si>
    <t xml:space="preserve">«Ремонт и содержание автомобильных дорог общего пользования местного значения и искусственных дорожных сооружений на них» </t>
  </si>
  <si>
    <t>1. Задача «Обеспечено проведение ремонта и содержания автомобильных дорог общего пользования местного значения»</t>
  </si>
  <si>
    <t>Протяженность сети автомобильных дорог общего пользования местного значения на территории города Азова</t>
  </si>
  <si>
    <t>возрастание</t>
  </si>
  <si>
    <t>Общая протяженность автомобильных дорог общего пользования местного значения, соответствующих нормативным требованиям к транспортно-эксплуатационным показателям, на 31 декабря отчетного года</t>
  </si>
  <si>
    <t>Мероприятие (результат) «Обеспечено повышение транспортно-эксплуатационных характеристик, содержание сети автомобильных дорог местного значения в полном объеме» в 2025 году</t>
  </si>
  <si>
    <t>Мероприятие (результат) «Обеспечено повышение транспортно-эксплуатационных характеристик, содержание сети автомобильных дорог местного значения в полном объеме» (всего), в том числе:</t>
  </si>
  <si>
    <t xml:space="preserve">«Социальный маршрут «Хутор Задонье» </t>
  </si>
  <si>
    <t>1. Задача «Предоставлена субсидия организациям, индивидуальным предпринимателям, осуществляющим перевозки водным транспортом на возмещение части затрат по оказанию транспортных услуг при перевозке пассажиров на линии хутор Задонье»</t>
  </si>
  <si>
    <t>Количество перевезенных пассажиров на линии хутор Задонье</t>
  </si>
  <si>
    <t>Мероприятие (результат) «Обеспечена устойчивая работа пассажирского водного транспорта на линии хутор Задонье по согласованным графикам движения» в 2025 году</t>
  </si>
  <si>
    <t xml:space="preserve">Администрация г. Азова
(Балахнин Владимир Петрович, первый заместитель главы администрации г. Азова)
</t>
  </si>
  <si>
    <t xml:space="preserve">Контрольная точка 1.1.1. 
Проведен отбор на возмещение части затрат по оказанию транспортных услуг при перевозке пассажиров на линии хутор Задонье 
</t>
  </si>
  <si>
    <t>Администрация г. Азова (Скрябин Сергей Владимирович, заведующий сектором транспорта Администрации г. Азова)</t>
  </si>
  <si>
    <t xml:space="preserve">Контрольная точка 1.1.2. 
Заключение соглашений о предоставлении субсидии на возмещение части затрат по оказанию транспортных услуг при перевозке пассажиров на линии хутор Задонье 
</t>
  </si>
  <si>
    <t xml:space="preserve">Контрольная точка 1.1.3.
Проведен мониторинг хода заключения дополнительных соглашений о предоставлении субсидии с получателями субсидий
</t>
  </si>
  <si>
    <t xml:space="preserve">Контрольная точка 1.1.4.
Произведено финансирование соглашений о предоставлении субсидии на возмещение части затрат по оказанию транспортных услуг при перевозке пассажиров на линии хутор Задонье 
</t>
  </si>
  <si>
    <t>Мероприятие (результат) «Обеспечена устойчивая работа пассажирского водного транспорта на линии хутор Задонье по согласованным графикам движения» (всего), в том числе:</t>
  </si>
  <si>
    <t>Ремонт и содержание автомобильных дорог общего пользования местного значения и искусственных дорожных сооружений на них</t>
  </si>
  <si>
    <t>Социальный маршрут «Хутор Задонье</t>
  </si>
  <si>
    <t xml:space="preserve">«Проектные работы по строительству, реконструкции и капитальному ремонту автомобильных дорог общего пользования местного значения и искусственных сооружений на них» </t>
  </si>
  <si>
    <t>Проектные работы по строительству, реконструкции и капитальному ремонту автомобильных дорог общего пользования местного значения и искусственных сооружений на них</t>
  </si>
  <si>
    <t>Мероприятие (результат) «Обеспечены проектной документацией работы по строительству и реконструкции автомобильных дорог» (всего), в том числе:</t>
  </si>
  <si>
    <t xml:space="preserve">1. Задача «Выполнены проектные работы по строительству и реконструкции автомобильных дорог общего пользования местного значения и искусственных сооружений на них»
</t>
  </si>
  <si>
    <t xml:space="preserve">Количество положительных заключений на сметные расчеты на проектные и изыскательские работы по строительству и реконструкции автомобильных дорог </t>
  </si>
  <si>
    <t>штук</t>
  </si>
  <si>
    <t>Мероприятие (результат) «Обеспечены проектной документацией работы по строительству и реконструкции автомобильных дорог» в 2025 году</t>
  </si>
  <si>
    <t xml:space="preserve">Контрольная точка 1.1.3.
Работы выполнены, услуги оказаны
</t>
  </si>
  <si>
    <t xml:space="preserve">Контрольная точка 1.1.4. 
Произведена оплата выполненных работ, оказанных услуг по муниципальным контрактам
</t>
  </si>
  <si>
    <t>1. Цель муниципальной программы «Повышение комплексной безопасности и устойчивости транспортной системы города Азова с целью сокращения смертности в результате дорожно-транспортных происшествий до 0,0 человека на 100 тыс. населения»</t>
  </si>
  <si>
    <t>1. Риски</t>
  </si>
  <si>
    <t>№ п/п</t>
  </si>
  <si>
    <t>Наименование показателя, мероприятия (результата)</t>
  </si>
  <si>
    <t>Возможные последствия риска</t>
  </si>
  <si>
    <t>Планируемые меры</t>
  </si>
  <si>
    <t>Ответственный за принятие мер реагирования
(ФИО, должность)</t>
  </si>
  <si>
    <t>риск недостижения
показателя
отсутствует</t>
  </si>
  <si>
    <t>Балахнин В.П., исполняющий обязанности заместителя главы администрации – начальника Управления ЖКХ</t>
  </si>
  <si>
    <t>2. Сведения о достижении показателей муниципального проекта</t>
  </si>
  <si>
    <t>Статус</t>
  </si>
  <si>
    <t>Показатели</t>
  </si>
  <si>
    <t>Единица измерения
(по ОКЕИ)</t>
  </si>
  <si>
    <t>Значения по кварталам текущего (отчетного) года</t>
  </si>
  <si>
    <t>I квартал</t>
  </si>
  <si>
    <t>II квартал</t>
  </si>
  <si>
    <t>III квартал</t>
  </si>
  <si>
    <t>IV квартал</t>
  </si>
  <si>
    <t>План</t>
  </si>
  <si>
    <t>Факт/прогноз</t>
  </si>
  <si>
    <t>отсутствие отклонений</t>
  </si>
  <si>
    <t>наличие отклонений</t>
  </si>
  <si>
    <t>наличие критических отклонений</t>
  </si>
  <si>
    <t>3. Сведения о достижении мероприятий (результатов) и контрольных точек муниципального проекта</t>
  </si>
  <si>
    <t>Наименование мероприятия (результата), контрольной точки</t>
  </si>
  <si>
    <t>Плановое значение на конец отчетного года</t>
  </si>
  <si>
    <t>Прогнозное значение на конец отчетного года</t>
  </si>
  <si>
    <t>Количество объектов мероприятия (результата)</t>
  </si>
  <si>
    <t>Срок реализации</t>
  </si>
  <si>
    <t>Ответственный исполнитель
(ФИО, должность)</t>
  </si>
  <si>
    <t>Вид и реквизиты подтверждающего документа</t>
  </si>
  <si>
    <t>план на конец отчетного года</t>
  </si>
  <si>
    <t>факт на конец отчетного периода</t>
  </si>
  <si>
    <t>план</t>
  </si>
  <si>
    <t>факт/ прогноз</t>
  </si>
  <si>
    <t>1.1</t>
  </si>
  <si>
    <t>единица</t>
  </si>
  <si>
    <t>1.1.1</t>
  </si>
  <si>
    <t>1.1.2</t>
  </si>
  <si>
    <t xml:space="preserve">наличие критических отклонений </t>
  </si>
  <si>
    <t>4. Сведения о ходе выполнения работ на объектах муниципального проекта в 2025 году</t>
  </si>
  <si>
    <t>Наименование объекта</t>
  </si>
  <si>
    <t>Адрес объекта</t>
  </si>
  <si>
    <t>Мощность объекта</t>
  </si>
  <si>
    <t>Финансовое обеспечение, тыс. рублей</t>
  </si>
  <si>
    <t>Значение</t>
  </si>
  <si>
    <t>начало</t>
  </si>
  <si>
    <t>окончание</t>
  </si>
  <si>
    <t>предусмотрено</t>
  </si>
  <si>
    <t>исполнено</t>
  </si>
  <si>
    <t>Всего</t>
  </si>
  <si>
    <t>ОБ</t>
  </si>
  <si>
    <t>МБ</t>
  </si>
  <si>
    <t>Источник финансового обеспечения</t>
  </si>
  <si>
    <t>Код бюджетной классификации расходов</t>
  </si>
  <si>
    <t>Исполнение</t>
  </si>
  <si>
    <t>Сводня бюджетная роспись</t>
  </si>
  <si>
    <t>Кассовое исполнение, тыс. рублей</t>
  </si>
  <si>
    <t>Процент исполнения, %</t>
  </si>
  <si>
    <t>(7)/(6)*100</t>
  </si>
  <si>
    <t>в том числе</t>
  </si>
  <si>
    <t>Федеральный бюджет</t>
  </si>
  <si>
    <t>1.1.2.1</t>
  </si>
  <si>
    <t>Местный бюджет</t>
  </si>
  <si>
    <t>1.1.2.2</t>
  </si>
  <si>
    <t>внебюджетные источники</t>
  </si>
  <si>
    <t>ИТОГО ПО МУНИЦИПАЛЬНОМУ ПРОЕКТУ,</t>
  </si>
  <si>
    <t>«Местная дорожная сеть (город Азов)»</t>
  </si>
  <si>
    <t>Задача 1 «Повышено качество дорожной сети»</t>
  </si>
  <si>
    <r>
      <t xml:space="preserve">Показатель </t>
    </r>
    <r>
      <rPr>
        <i/>
        <sz val="12"/>
        <color indexed="8"/>
        <rFont val="Times New Roman"/>
        <family val="1"/>
        <charset val="204"/>
      </rPr>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ремонта автомобильных дорог»</t>
    </r>
  </si>
  <si>
    <t>Мероприятие (результат) 1. «Выполнены работы по ремонту автомобильных дороги общего пользования местного значения»</t>
  </si>
  <si>
    <t>наименование показателя "Прирост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ремонта автомобильных дорог"</t>
  </si>
  <si>
    <t>километр, тысяча метров</t>
  </si>
  <si>
    <t xml:space="preserve">Мероприятие (результат) 1.1. «Выполнены работы по ремонту автомобильных дороги общего пользования местного значения» </t>
  </si>
  <si>
    <t>Контрольная точка 1.1.1. Закупки включены в план-график закупок</t>
  </si>
  <si>
    <t>Контрольная точка 1.1.2. Муниципальные контракты заключены</t>
  </si>
  <si>
    <t>Гарбузов Денис Геннадьевич, директор МКУ г. Азова «Департамент ЖКХ»</t>
  </si>
  <si>
    <t xml:space="preserve">план-график закупок, размещенный в ЕИС </t>
  </si>
  <si>
    <t>муниципальный контракт от 20.12.2024 № 3/2025, размещенный в ЕИС</t>
  </si>
  <si>
    <t>Ремонт автомобильных дорог общего пользования местного значения в городе Азове Ростовской области (пер. Безымянный, пер. Димитрова (от ул. Московской до ул. Пушкина), пер. О.Кошевого (от ул. Мира до ул. Ленина), пер. Красноармейский (от ул. Дзержинского до ул. Береговой), ул. Красногоровская (от пер. Маяковского до пер. Мичурина, от пер. Мичурина, от пер. П.Мазепы до пер. Маяковского), пер. Мичурина (от ул. Московской до пер. Дружный), ул. Пирогова (от пер. Красноармейского до пр. З.Космодемьянской), ул. Пушкина (от пер. Осипенко до пер. Степного), ул. Энгельса)</t>
  </si>
  <si>
    <t>Ростовская область, г. Азов</t>
  </si>
  <si>
    <t>910 0409 142И8А4470 240</t>
  </si>
  <si>
    <t>риск неосвоения бюджетных средств отсутствует</t>
  </si>
  <si>
    <t>ГП РО</t>
  </si>
  <si>
    <t>«Развитие транспортной инфраструктуры города Азова»</t>
  </si>
  <si>
    <t xml:space="preserve">Задача 1 «Обеспечен прирост протяженности автомобильных дорог общего пользования местного значения, соответствующих нормативным требованиям, и искусственных сооружений на них» </t>
  </si>
  <si>
    <r>
      <t xml:space="preserve">Показатель </t>
    </r>
    <r>
      <rPr>
        <i/>
        <sz val="12"/>
        <color indexed="8"/>
        <rFont val="Times New Roman"/>
        <family val="1"/>
        <charset val="204"/>
      </rPr>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строительства автомобильных дорог общего пользования местного значения»</t>
    </r>
  </si>
  <si>
    <t>Мероприятие (результат) 1. «Выполнены работы по строительству и реконструкции автомобильных дорог местного значения»</t>
  </si>
  <si>
    <t>наименование показателя "Прирост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строительства автомобильных дорог общего пользования местного значения"</t>
  </si>
  <si>
    <t xml:space="preserve">Мероприятие (результат) 1.1. «Выполнены работы по строительству и реконструкции автомобильных дорог местного значения» </t>
  </si>
  <si>
    <t>910 0409 14201SД032 410</t>
  </si>
  <si>
    <t>муниципальный контракт от 09.09.2024 № 0858300003324000006, размещенный в ЕИС</t>
  </si>
  <si>
    <t>Строительство подъездной автомобильной дороги от ул. Ленина до территории земельного участка для размещения МБОУ СОШ на 1340 мест по адресу: Ростовская область, г. Азов, ул. Московская, 304</t>
  </si>
  <si>
    <t>Ростовская область, г. Азов, ул. Московская, 304</t>
  </si>
  <si>
    <t>2024</t>
  </si>
  <si>
    <t>2025</t>
  </si>
  <si>
    <t>1.1.3</t>
  </si>
  <si>
    <t>1.1.4</t>
  </si>
  <si>
    <t>1.1.5</t>
  </si>
  <si>
    <t>1.1.6</t>
  </si>
  <si>
    <t>1.1.7</t>
  </si>
  <si>
    <t>1.1.8</t>
  </si>
  <si>
    <t>1.1.9</t>
  </si>
  <si>
    <t>1.1.10</t>
  </si>
  <si>
    <t>Мероприятие (результат) 1.1. «Выполнены работы по ремонту автомобильных дороги общего пользования местного значения» в 2025 году реализации</t>
  </si>
  <si>
    <t>Контрольная точка 1.1.3. Муниципальные контракты заключены</t>
  </si>
  <si>
    <t xml:space="preserve">Контрольная точка 1.1.4. 
Работы выполнены
</t>
  </si>
  <si>
    <t>Контрольная точка 1.1.5. Произведена оплата выполненных работ по муниципальным контрактам</t>
  </si>
  <si>
    <t>Контрольная точка 1.1.8. Произведена оплата выполненных работ по муниципальным контрактам</t>
  </si>
  <si>
    <t>Контрольная точка 1.1.6. Муниципальные контракты заключены</t>
  </si>
  <si>
    <t xml:space="preserve">Контрольная точка 1.1.7. 
Работы выполнены
</t>
  </si>
  <si>
    <t xml:space="preserve">Контрольная точка 1.1.9. 
Работы выполнены
</t>
  </si>
  <si>
    <t>Контрольная точка 1.1.10. Произведена оплата выполненных работ по муниципальным контрактам</t>
  </si>
  <si>
    <t>Мероприятие (результат) 1.1. «Выполнены работы по строительству и реконструкции автомобильных дорог местного значения» в 2025 году реализации</t>
  </si>
  <si>
    <t xml:space="preserve">Контрольная точка 1.1.3. 
Работы выполнены
</t>
  </si>
  <si>
    <t>Контрольная точка 1.1.4. Произведена оплата выполненных работ по муниципальным контрактам</t>
  </si>
  <si>
    <t>Протокол подведения итогов на предоставление субсидии</t>
  </si>
  <si>
    <t>Задержка в проведении отбора связана с увольнением члена конкурсной комиссии, в связи с чем вносились изменения в НПА</t>
  </si>
  <si>
    <t>Соглашение от 18.04.2025 №1</t>
  </si>
  <si>
    <t>в работе, риски недостижения отсутствуют</t>
  </si>
  <si>
    <t>в работе, риски отсутствуют</t>
  </si>
  <si>
    <t>Исполняющий обязанности заместителя главы администрации - начальника Управления ЖКХ</t>
  </si>
  <si>
    <t>не наступил срок исполнения</t>
  </si>
  <si>
    <t>за 9 месяцев 2025 года</t>
  </si>
  <si>
    <t>Иванов А.В.</t>
  </si>
  <si>
    <t>О ХОДЕ РЕАЛИЗАЦИИ МУНИЦИПАЛЬНОГО ПРОЕКТА ЗА 9 МЕСЯЦЕВ 2025 ГОДА</t>
  </si>
  <si>
    <t>акты о приемке выполненных работ, размещенные в ЕИС</t>
  </si>
  <si>
    <t>платежные поручения рамещены в ЕИС</t>
  </si>
  <si>
    <t>16.05.2025
07.07.2025
28.07.2025
31.07.2025</t>
  </si>
  <si>
    <t>18.07.2025
04.08.2025</t>
  </si>
  <si>
    <t>риски отсутствуют</t>
  </si>
  <si>
    <t xml:space="preserve">5. Сведения об исполнении финансового обеспечения реализации муниципального проекта по состоянию на 01.10.2025
</t>
  </si>
  <si>
    <t>9 718,3 тыс. руб. - экономия</t>
  </si>
  <si>
    <t>Дополнительное соглашение № 1 от 23.07.2025</t>
  </si>
  <si>
    <t>муниципальные контракты:
 от 06.03.2025 № 7
от 25.09.2025 № 75</t>
  </si>
  <si>
    <t>работы по разработке документации на проектно изыскательские работы и прохождение проверки достоверности определения стоимости проектных и (или) изыскательских работ по объекту: «Строительство автодороги, расположенной по адресу: Ростовская область, г. Азов, ул. Романа Шелудько»;
работы по разработке технического задания и сметной документации на проектно-изыскательские работы по объекту: «Капитальный ремонт участка ливневой канализации, расположенного по адресу: Ростовская область. г. Азов, ул. Московская, 101 между пер. Коллонтаевский и пер. Седошенко до р. Азовка»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</si>
</sst>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 _₽_-;\-* #,##0.0\ _₽_-;_-* &quot;-&quot;?\ _₽_-;_-@_-"/>
    <numFmt numFmtId="165" formatCode="_-* #,##0.00\ _₽_-;\-* #,##0.00\ _₽_-;_-* &quot;-&quot;??\ _₽_-;_-@_-"/>
    <numFmt numFmtId="166" formatCode="_-* #,##0\ _₽_-;\-* #,##0\ _₽_-;_-* &quot;-&quot;\ _₽_-;_-@_-"/>
    <numFmt numFmtId="167" formatCode="_-* #,##0.0\ _₽_-;\-* #,##0.0\ _₽_-;_-* &quot;-&quot;\ _₽_-;_-@_-"/>
    <numFmt numFmtId="168" formatCode="_-* #,##0.00\ _₽_-;\-* #,##0.00\ _₽_-;_-* &quot;-&quot;\ _₽_-;_-@_-"/>
    <numFmt numFmtId="169" formatCode="_-* #,##0.00\ _₽_-;\-* #,##0.00\ _₽_-;_-* &quot;-&quot;?\ _₽_-;_-@_-"/>
  </numFmts>
  <fonts count="17" x14ac:knownFonts="1">
    <font>
      <sz val="11"/>
      <color indexed="8"/>
      <name val="Calibri"/>
      <family val="2"/>
      <scheme val="minor"/>
    </font>
    <font>
      <sz val="10"/>
      <color rgb="FF000000"/>
      <name val="Arial"/>
      <family val="2"/>
      <charset val="204"/>
    </font>
    <font>
      <sz val="12"/>
      <color rgb="FF000000"/>
      <name val="Times New Roman"/>
      <family val="1"/>
      <charset val="204"/>
    </font>
    <font>
      <b/>
      <sz val="12"/>
      <color rgb="FF000000"/>
      <name val="Times New Roman"/>
      <family val="1"/>
      <charset val="204"/>
    </font>
    <font>
      <sz val="11"/>
      <color rgb="FF000000"/>
      <name val="Times New Roman"/>
      <family val="1"/>
      <charset val="204"/>
    </font>
    <font>
      <sz val="12"/>
      <color indexed="8"/>
      <name val="Times New Roman"/>
      <family val="1"/>
      <charset val="204"/>
    </font>
    <font>
      <sz val="11"/>
      <color rgb="FF000000"/>
      <name val="Times New Roman"/>
      <family val="1"/>
      <charset val="204"/>
    </font>
    <font>
      <b/>
      <sz val="12"/>
      <color rgb="FF000000"/>
      <name val="Times New Roman"/>
      <family val="1"/>
      <charset val="204"/>
    </font>
    <font>
      <sz val="12"/>
      <color rgb="FF000000"/>
      <name val="Times New Roman"/>
      <family val="1"/>
      <charset val="204"/>
    </font>
    <font>
      <b/>
      <sz val="14"/>
      <color rgb="FF000000"/>
      <name val="Times New Roman"/>
      <family val="1"/>
      <charset val="204"/>
    </font>
    <font>
      <i/>
      <sz val="12"/>
      <color indexed="8"/>
      <name val="Times New Roman"/>
      <family val="1"/>
      <charset val="204"/>
    </font>
    <font>
      <sz val="13"/>
      <color indexed="8"/>
      <name val="Times New Roman"/>
      <family val="1"/>
      <charset val="204"/>
    </font>
    <font>
      <sz val="10"/>
      <color indexed="8"/>
      <name val="Times New Roman"/>
      <family val="1"/>
      <charset val="204"/>
    </font>
    <font>
      <sz val="8"/>
      <name val="Calibri"/>
      <family val="2"/>
      <scheme val="minor"/>
    </font>
    <font>
      <sz val="11"/>
      <color indexed="8"/>
      <name val="Calibri"/>
      <family val="2"/>
      <scheme val="minor"/>
    </font>
    <font>
      <sz val="12"/>
      <color rgb="FFFF0000"/>
      <name val="Times New Roman"/>
      <family val="1"/>
      <charset val="204"/>
    </font>
    <font>
      <sz val="12"/>
      <name val="Times New Roman"/>
      <family val="1"/>
      <charset val="204"/>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43" fontId="14" fillId="0" borderId="0" applyFont="0" applyFill="0" applyBorder="0" applyAlignment="0" applyProtection="0"/>
  </cellStyleXfs>
  <cellXfs count="181">
    <xf numFmtId="0" fontId="0" fillId="0" borderId="0" xfId="0"/>
    <xf numFmtId="0" fontId="1" fillId="0" borderId="0" xfId="0" applyNumberFormat="1" applyFont="1" applyBorder="1" applyAlignment="1"/>
    <xf numFmtId="0" fontId="3" fillId="0" borderId="0" xfId="0" applyNumberFormat="1" applyFont="1" applyBorder="1" applyAlignment="1">
      <alignment horizontal="center" vertical="top"/>
    </xf>
    <xf numFmtId="0" fontId="4" fillId="0" borderId="1" xfId="0" applyNumberFormat="1" applyFont="1" applyBorder="1" applyAlignment="1">
      <alignment horizontal="center" vertical="top" wrapText="1"/>
    </xf>
    <xf numFmtId="0" fontId="2" fillId="0" borderId="1" xfId="0" applyNumberFormat="1" applyFont="1" applyBorder="1" applyAlignment="1">
      <alignment horizontal="center" vertical="top"/>
    </xf>
    <xf numFmtId="0" fontId="2" fillId="0" borderId="1" xfId="0" applyNumberFormat="1" applyFont="1" applyBorder="1" applyAlignment="1">
      <alignment horizontal="center" vertical="top" wrapText="1"/>
    </xf>
    <xf numFmtId="0" fontId="4" fillId="0" borderId="1" xfId="0" applyNumberFormat="1" applyFont="1" applyBorder="1" applyAlignment="1">
      <alignment horizontal="center" vertical="top"/>
    </xf>
    <xf numFmtId="0" fontId="1" fillId="0" borderId="0" xfId="0" applyNumberFormat="1" applyFont="1" applyBorder="1" applyAlignment="1"/>
    <xf numFmtId="0" fontId="3" fillId="0" borderId="0" xfId="0" applyNumberFormat="1" applyFont="1" applyBorder="1" applyAlignment="1">
      <alignment horizontal="center" vertical="top"/>
    </xf>
    <xf numFmtId="0" fontId="4" fillId="0" borderId="1" xfId="0" applyNumberFormat="1" applyFont="1" applyBorder="1" applyAlignment="1">
      <alignment horizontal="center" vertical="top" wrapText="1"/>
    </xf>
    <xf numFmtId="0" fontId="2" fillId="0" borderId="1" xfId="0" applyNumberFormat="1" applyFont="1" applyBorder="1" applyAlignment="1">
      <alignment horizontal="center" vertical="top"/>
    </xf>
    <xf numFmtId="0" fontId="2" fillId="0" borderId="1" xfId="0" applyNumberFormat="1" applyFont="1" applyBorder="1" applyAlignment="1">
      <alignment horizontal="center" vertical="top" wrapText="1"/>
    </xf>
    <xf numFmtId="0" fontId="5" fillId="0" borderId="0" xfId="0" applyFont="1"/>
    <xf numFmtId="0" fontId="6" fillId="0" borderId="1" xfId="0" applyNumberFormat="1" applyFont="1" applyBorder="1" applyAlignment="1">
      <alignment horizontal="center" vertical="top" wrapText="1"/>
    </xf>
    <xf numFmtId="0" fontId="6" fillId="0" borderId="1" xfId="0" applyNumberFormat="1" applyFont="1" applyBorder="1" applyAlignment="1">
      <alignment horizontal="center" vertical="top"/>
    </xf>
    <xf numFmtId="0" fontId="6"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0" fontId="8" fillId="0" borderId="1" xfId="0" applyNumberFormat="1" applyFont="1" applyBorder="1" applyAlignment="1">
      <alignment horizontal="center" vertical="top" wrapText="1"/>
    </xf>
    <xf numFmtId="164" fontId="7" fillId="0" borderId="1" xfId="0" applyNumberFormat="1" applyFont="1" applyBorder="1" applyAlignment="1">
      <alignment horizontal="center" vertical="top" wrapText="1"/>
    </xf>
    <xf numFmtId="0" fontId="8" fillId="0" borderId="1" xfId="0" applyNumberFormat="1" applyFont="1" applyBorder="1" applyAlignment="1">
      <alignment horizontal="center" vertical="top" wrapText="1"/>
    </xf>
    <xf numFmtId="0" fontId="2" fillId="0" borderId="1" xfId="0" applyNumberFormat="1" applyFont="1" applyBorder="1" applyAlignment="1">
      <alignment horizontal="center" vertical="top" wrapText="1"/>
    </xf>
    <xf numFmtId="0" fontId="4" fillId="0" borderId="1" xfId="0" applyNumberFormat="1" applyFont="1" applyBorder="1" applyAlignment="1">
      <alignment horizontal="center" vertical="top" wrapText="1"/>
    </xf>
    <xf numFmtId="0" fontId="1" fillId="0" borderId="0" xfId="0" applyNumberFormat="1" applyFont="1" applyBorder="1" applyAlignment="1"/>
    <xf numFmtId="0" fontId="3" fillId="0" borderId="0" xfId="0" applyNumberFormat="1" applyFont="1" applyBorder="1" applyAlignment="1">
      <alignment horizontal="center" vertical="top"/>
    </xf>
    <xf numFmtId="0" fontId="2" fillId="0" borderId="1" xfId="0" applyNumberFormat="1" applyFont="1" applyBorder="1" applyAlignment="1">
      <alignment horizontal="center" vertical="top"/>
    </xf>
    <xf numFmtId="0" fontId="6" fillId="0" borderId="1" xfId="0" applyNumberFormat="1" applyFont="1" applyBorder="1" applyAlignment="1">
      <alignment horizontal="center" vertical="top" wrapText="1"/>
    </xf>
    <xf numFmtId="0" fontId="2" fillId="0" borderId="11" xfId="0" applyNumberFormat="1" applyFont="1" applyBorder="1" applyAlignment="1">
      <alignment horizontal="center" vertical="top" wrapText="1"/>
    </xf>
    <xf numFmtId="0" fontId="2" fillId="0" borderId="11" xfId="0" applyNumberFormat="1" applyFont="1" applyBorder="1" applyAlignment="1">
      <alignment horizontal="center" vertical="center" wrapText="1"/>
    </xf>
    <xf numFmtId="0" fontId="2" fillId="0" borderId="1" xfId="0" applyNumberFormat="1" applyFont="1" applyBorder="1" applyAlignment="1">
      <alignment horizontal="center" vertical="top" wrapText="1"/>
    </xf>
    <xf numFmtId="0" fontId="1" fillId="0" borderId="0" xfId="0" applyNumberFormat="1" applyFont="1" applyBorder="1" applyAlignment="1"/>
    <xf numFmtId="0" fontId="3" fillId="0" borderId="0" xfId="0" applyNumberFormat="1" applyFont="1" applyBorder="1" applyAlignment="1">
      <alignment horizontal="center" vertical="top"/>
    </xf>
    <xf numFmtId="0" fontId="4" fillId="0" borderId="1" xfId="0" applyNumberFormat="1" applyFont="1" applyBorder="1" applyAlignment="1">
      <alignment horizontal="center" vertical="top" wrapText="1"/>
    </xf>
    <xf numFmtId="0" fontId="2" fillId="0" borderId="1" xfId="0" applyNumberFormat="1" applyFont="1" applyBorder="1" applyAlignment="1">
      <alignment horizontal="center" vertical="top"/>
    </xf>
    <xf numFmtId="0" fontId="8" fillId="0" borderId="1" xfId="0" applyNumberFormat="1" applyFont="1" applyBorder="1" applyAlignment="1">
      <alignment horizontal="center" vertical="top" wrapText="1"/>
    </xf>
    <xf numFmtId="0" fontId="6" fillId="0" borderId="1" xfId="0" applyNumberFormat="1" applyFont="1" applyBorder="1" applyAlignment="1">
      <alignment horizontal="center" vertical="top" wrapText="1"/>
    </xf>
    <xf numFmtId="0" fontId="2" fillId="0" borderId="11" xfId="0" applyNumberFormat="1" applyFont="1" applyBorder="1" applyAlignment="1">
      <alignment horizontal="center" vertical="top" wrapText="1"/>
    </xf>
    <xf numFmtId="0" fontId="8" fillId="0" borderId="1" xfId="0" applyNumberFormat="1" applyFont="1" applyBorder="1" applyAlignment="1">
      <alignment horizontal="center" vertical="top"/>
    </xf>
    <xf numFmtId="0" fontId="8" fillId="0" borderId="1" xfId="0" applyNumberFormat="1" applyFont="1" applyBorder="1" applyAlignment="1">
      <alignment horizontal="center" vertical="top"/>
    </xf>
    <xf numFmtId="14" fontId="8" fillId="0" borderId="1" xfId="0" applyNumberFormat="1" applyFont="1" applyBorder="1" applyAlignment="1">
      <alignment horizontal="center" vertical="top"/>
    </xf>
    <xf numFmtId="0" fontId="2" fillId="0" borderId="1" xfId="0" applyNumberFormat="1" applyFont="1" applyBorder="1" applyAlignment="1">
      <alignment horizontal="center" vertical="top"/>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top" wrapText="1"/>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vertical="top" wrapText="1"/>
    </xf>
    <xf numFmtId="0" fontId="5" fillId="0" borderId="1" xfId="0" applyFont="1" applyBorder="1" applyAlignment="1">
      <alignment vertical="center" wrapText="1"/>
    </xf>
    <xf numFmtId="0" fontId="10" fillId="0" borderId="1" xfId="0" applyFont="1" applyBorder="1" applyAlignment="1">
      <alignment vertical="center" wrapText="1"/>
    </xf>
    <xf numFmtId="0" fontId="5" fillId="0" borderId="0" xfId="0" applyFont="1" applyAlignment="1">
      <alignment vertical="center" wrapText="1"/>
    </xf>
    <xf numFmtId="0" fontId="10" fillId="0" borderId="0" xfId="0" applyFont="1" applyAlignment="1">
      <alignment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top" wrapText="1"/>
    </xf>
    <xf numFmtId="0" fontId="11" fillId="0" borderId="1" xfId="0" applyFont="1" applyBorder="1" applyAlignment="1">
      <alignment horizontal="center" vertical="top" wrapText="1"/>
    </xf>
    <xf numFmtId="14" fontId="5" fillId="0" borderId="1" xfId="0" applyNumberFormat="1" applyFont="1" applyBorder="1" applyAlignment="1">
      <alignment horizontal="center" vertical="top" wrapText="1"/>
    </xf>
    <xf numFmtId="0" fontId="12" fillId="0" borderId="1" xfId="0" applyFont="1" applyBorder="1" applyAlignment="1">
      <alignment horizontal="center" vertical="top" wrapText="1"/>
    </xf>
    <xf numFmtId="164" fontId="5" fillId="0" borderId="1" xfId="0" applyNumberFormat="1" applyFont="1" applyBorder="1" applyAlignment="1">
      <alignment horizontal="center" vertical="center" wrapText="1"/>
    </xf>
    <xf numFmtId="164" fontId="5" fillId="0" borderId="1" xfId="0" applyNumberFormat="1" applyFont="1" applyBorder="1" applyAlignment="1">
      <alignment vertical="center" wrapText="1"/>
    </xf>
    <xf numFmtId="0" fontId="5" fillId="0" borderId="1" xfId="0" applyFont="1" applyBorder="1" applyAlignment="1">
      <alignment horizontal="center" vertical="top" wrapText="1"/>
    </xf>
    <xf numFmtId="164" fontId="10"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3" fillId="0" borderId="0" xfId="0" applyFont="1" applyAlignment="1">
      <alignment horizontal="center" vertical="top"/>
    </xf>
    <xf numFmtId="0" fontId="5" fillId="0" borderId="0" xfId="0" applyFont="1" applyBorder="1" applyAlignment="1">
      <alignment horizontal="center" vertical="top" wrapText="1"/>
    </xf>
    <xf numFmtId="0" fontId="5" fillId="0" borderId="0" xfId="0" applyFont="1" applyBorder="1" applyAlignment="1">
      <alignment vertical="top" wrapText="1"/>
    </xf>
    <xf numFmtId="49" fontId="5" fillId="0" borderId="0" xfId="0" applyNumberFormat="1" applyFont="1" applyBorder="1" applyAlignment="1">
      <alignment horizontal="center" vertical="top" wrapText="1"/>
    </xf>
    <xf numFmtId="14" fontId="5" fillId="0" borderId="0" xfId="0" applyNumberFormat="1" applyFont="1" applyBorder="1" applyAlignment="1">
      <alignment horizontal="center" vertical="top" wrapText="1"/>
    </xf>
    <xf numFmtId="0" fontId="11" fillId="0" borderId="0" xfId="0" applyFont="1" applyBorder="1" applyAlignment="1">
      <alignment horizontal="center" vertical="top" wrapText="1"/>
    </xf>
    <xf numFmtId="0" fontId="12" fillId="0" borderId="0" xfId="0" applyFont="1" applyBorder="1" applyAlignment="1">
      <alignment horizontal="center" vertical="top" wrapText="1"/>
    </xf>
    <xf numFmtId="14" fontId="5"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3" fillId="0" borderId="0" xfId="0" applyFont="1" applyAlignment="1">
      <alignment horizontal="center" vertical="top" wrapText="1"/>
    </xf>
    <xf numFmtId="14" fontId="2" fillId="0" borderId="1" xfId="0" applyNumberFormat="1" applyFont="1" applyBorder="1" applyAlignment="1">
      <alignment horizontal="center" vertical="top"/>
    </xf>
    <xf numFmtId="0" fontId="2" fillId="0" borderId="1" xfId="0" applyFont="1" applyBorder="1" applyAlignment="1">
      <alignment horizontal="center" vertical="top" wrapText="1"/>
    </xf>
    <xf numFmtId="164" fontId="2" fillId="0" borderId="1" xfId="0" applyNumberFormat="1" applyFont="1" applyFill="1" applyBorder="1" applyAlignment="1">
      <alignment horizontal="center" vertical="top" wrapText="1"/>
    </xf>
    <xf numFmtId="0" fontId="5" fillId="0" borderId="1" xfId="0" applyFont="1" applyBorder="1" applyAlignment="1">
      <alignment horizontal="center" vertical="center" wrapText="1"/>
    </xf>
    <xf numFmtId="167" fontId="2" fillId="0" borderId="1" xfId="0" applyNumberFormat="1" applyFont="1" applyBorder="1" applyAlignment="1">
      <alignment horizontal="center" vertical="top" wrapText="1"/>
    </xf>
    <xf numFmtId="168" fontId="2"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164" fontId="10" fillId="0" borderId="1" xfId="0" applyNumberFormat="1" applyFont="1" applyBorder="1" applyAlignment="1">
      <alignment horizontal="center" vertical="center" wrapText="1"/>
    </xf>
    <xf numFmtId="167" fontId="16" fillId="0" borderId="1" xfId="0" applyNumberFormat="1" applyFont="1" applyBorder="1" applyAlignment="1">
      <alignment horizontal="center" vertical="top" wrapText="1"/>
    </xf>
    <xf numFmtId="166" fontId="16" fillId="0" borderId="1" xfId="0" applyNumberFormat="1" applyFont="1" applyBorder="1" applyAlignment="1">
      <alignment horizontal="center" vertical="top" wrapText="1"/>
    </xf>
    <xf numFmtId="164" fontId="3" fillId="0" borderId="0" xfId="0" applyNumberFormat="1" applyFont="1" applyAlignment="1">
      <alignment horizontal="center" vertical="top" wrapText="1"/>
    </xf>
    <xf numFmtId="0" fontId="16" fillId="0" borderId="1" xfId="0" applyNumberFormat="1" applyFont="1" applyBorder="1" applyAlignment="1">
      <alignment horizontal="center" vertical="top" wrapText="1"/>
    </xf>
    <xf numFmtId="165" fontId="16" fillId="0" borderId="1" xfId="0" applyNumberFormat="1" applyFont="1" applyBorder="1" applyAlignment="1">
      <alignment horizontal="center" vertical="top" wrapText="1"/>
    </xf>
    <xf numFmtId="169" fontId="10" fillId="0" borderId="1" xfId="0" applyNumberFormat="1" applyFont="1" applyBorder="1" applyAlignment="1">
      <alignment horizontal="center" vertical="center" wrapText="1"/>
    </xf>
    <xf numFmtId="0" fontId="1" fillId="0" borderId="0" xfId="0" applyNumberFormat="1" applyFont="1" applyBorder="1" applyAlignment="1"/>
    <xf numFmtId="0" fontId="3" fillId="0" borderId="0" xfId="0" applyNumberFormat="1" applyFont="1" applyBorder="1" applyAlignment="1">
      <alignment horizontal="center" vertical="top"/>
    </xf>
    <xf numFmtId="0" fontId="8" fillId="0" borderId="0" xfId="0" applyNumberFormat="1" applyFont="1" applyBorder="1" applyAlignment="1">
      <alignment horizontal="center" vertical="top" wrapText="1"/>
    </xf>
    <xf numFmtId="0" fontId="2" fillId="0" borderId="0" xfId="0" applyNumberFormat="1" applyFont="1" applyBorder="1" applyAlignment="1">
      <alignment horizontal="center" vertical="top" wrapText="1"/>
    </xf>
    <xf numFmtId="0" fontId="4" fillId="0" borderId="1" xfId="0" applyNumberFormat="1" applyFont="1" applyBorder="1" applyAlignment="1">
      <alignment horizontal="center" vertical="top" wrapText="1"/>
    </xf>
    <xf numFmtId="0" fontId="2" fillId="0" borderId="1" xfId="0" applyNumberFormat="1" applyFont="1" applyBorder="1" applyAlignment="1">
      <alignment horizontal="center" vertical="top"/>
    </xf>
    <xf numFmtId="0" fontId="8" fillId="0" borderId="1" xfId="0" applyNumberFormat="1" applyFont="1" applyBorder="1" applyAlignment="1">
      <alignment horizontal="center" vertical="top" wrapText="1"/>
    </xf>
    <xf numFmtId="0" fontId="2" fillId="0" borderId="1" xfId="0" applyNumberFormat="1" applyFont="1" applyBorder="1" applyAlignment="1">
      <alignment horizontal="center" vertical="top" wrapText="1"/>
    </xf>
    <xf numFmtId="0" fontId="8" fillId="0" borderId="1" xfId="0" applyNumberFormat="1" applyFont="1" applyBorder="1" applyAlignment="1">
      <alignment horizontal="left" vertical="top" wrapText="1"/>
    </xf>
    <xf numFmtId="0" fontId="2" fillId="0" borderId="1" xfId="0" applyNumberFormat="1" applyFont="1" applyBorder="1" applyAlignment="1">
      <alignment horizontal="left" vertical="top" wrapText="1"/>
    </xf>
    <xf numFmtId="166" fontId="8" fillId="0" borderId="1" xfId="0" applyNumberFormat="1" applyFont="1" applyBorder="1" applyAlignment="1">
      <alignment horizontal="center" vertical="top" wrapText="1"/>
    </xf>
    <xf numFmtId="166" fontId="2" fillId="0" borderId="1" xfId="0" applyNumberFormat="1" applyFont="1" applyBorder="1" applyAlignment="1">
      <alignment horizontal="center" vertical="top" wrapText="1"/>
    </xf>
    <xf numFmtId="0" fontId="16" fillId="0" borderId="1" xfId="0" applyNumberFormat="1" applyFont="1" applyBorder="1" applyAlignment="1">
      <alignment horizontal="center" vertical="top" wrapText="1"/>
    </xf>
    <xf numFmtId="166" fontId="16" fillId="0" borderId="1" xfId="0" applyNumberFormat="1" applyFont="1" applyBorder="1" applyAlignment="1">
      <alignment horizontal="center" vertical="top" wrapText="1"/>
    </xf>
    <xf numFmtId="0" fontId="6" fillId="0" borderId="2" xfId="0" applyNumberFormat="1" applyFont="1" applyBorder="1" applyAlignment="1">
      <alignment horizontal="center" vertical="top"/>
    </xf>
    <xf numFmtId="0" fontId="4" fillId="0" borderId="3" xfId="0" applyNumberFormat="1" applyFont="1" applyBorder="1" applyAlignment="1">
      <alignment horizontal="center" vertical="top"/>
    </xf>
    <xf numFmtId="0" fontId="6" fillId="0" borderId="1" xfId="0" applyNumberFormat="1" applyFont="1" applyBorder="1" applyAlignment="1">
      <alignment horizontal="center" vertical="top" wrapText="1"/>
    </xf>
    <xf numFmtId="0" fontId="3" fillId="0" borderId="1" xfId="0" applyNumberFormat="1" applyFont="1" applyBorder="1" applyAlignment="1">
      <alignment horizontal="left" vertical="top" wrapText="1"/>
    </xf>
    <xf numFmtId="0" fontId="7" fillId="0" borderId="1" xfId="0" applyNumberFormat="1" applyFont="1" applyBorder="1" applyAlignment="1">
      <alignment horizontal="left" vertical="top" wrapText="1"/>
    </xf>
    <xf numFmtId="165" fontId="2" fillId="0" borderId="2" xfId="0" applyNumberFormat="1" applyFont="1" applyBorder="1" applyAlignment="1">
      <alignment horizontal="center" vertical="top" wrapText="1"/>
    </xf>
    <xf numFmtId="165" fontId="2" fillId="0" borderId="4" xfId="0" applyNumberFormat="1" applyFont="1" applyBorder="1" applyAlignment="1">
      <alignment horizontal="center" vertical="top" wrapText="1"/>
    </xf>
    <xf numFmtId="165" fontId="2" fillId="0" borderId="3" xfId="0" applyNumberFormat="1" applyFont="1" applyBorder="1" applyAlignment="1">
      <alignment horizontal="center" vertical="top" wrapText="1"/>
    </xf>
    <xf numFmtId="165" fontId="7" fillId="0" borderId="2" xfId="0" applyNumberFormat="1" applyFont="1" applyBorder="1" applyAlignment="1">
      <alignment horizontal="center" vertical="top" wrapText="1"/>
    </xf>
    <xf numFmtId="165" fontId="7" fillId="0" borderId="4" xfId="0" applyNumberFormat="1" applyFont="1" applyBorder="1" applyAlignment="1">
      <alignment horizontal="center" vertical="top" wrapText="1"/>
    </xf>
    <xf numFmtId="165" fontId="7" fillId="0" borderId="3"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2" fillId="0" borderId="4" xfId="0" applyNumberFormat="1" applyFont="1" applyBorder="1" applyAlignment="1">
      <alignment horizontal="center" vertical="top" wrapText="1"/>
    </xf>
    <xf numFmtId="0" fontId="2" fillId="0" borderId="3" xfId="0" applyNumberFormat="1" applyFont="1" applyBorder="1" applyAlignment="1">
      <alignment horizontal="center" vertical="top" wrapText="1"/>
    </xf>
    <xf numFmtId="0" fontId="2" fillId="0" borderId="2" xfId="0" applyNumberFormat="1" applyFont="1" applyBorder="1" applyAlignment="1">
      <alignment horizontal="center" vertical="top"/>
    </xf>
    <xf numFmtId="0" fontId="2" fillId="0" borderId="4" xfId="0" applyNumberFormat="1" applyFont="1" applyBorder="1" applyAlignment="1">
      <alignment horizontal="center" vertical="top"/>
    </xf>
    <xf numFmtId="0" fontId="2" fillId="0" borderId="3" xfId="0" applyNumberFormat="1" applyFont="1" applyBorder="1" applyAlignment="1">
      <alignment horizontal="center" vertical="top"/>
    </xf>
    <xf numFmtId="0" fontId="5" fillId="0" borderId="0" xfId="0" applyFont="1" applyAlignment="1">
      <alignment horizontal="center"/>
    </xf>
    <xf numFmtId="49" fontId="5" fillId="0" borderId="0" xfId="0" applyNumberFormat="1" applyFont="1" applyAlignment="1">
      <alignment horizontal="center" wrapText="1"/>
    </xf>
    <xf numFmtId="0" fontId="7" fillId="0" borderId="0" xfId="0" applyNumberFormat="1" applyFont="1" applyBorder="1" applyAlignment="1">
      <alignment horizontal="center" vertical="top"/>
    </xf>
    <xf numFmtId="0" fontId="9" fillId="0" borderId="0" xfId="0" applyNumberFormat="1" applyFont="1" applyBorder="1" applyAlignment="1">
      <alignment horizontal="center" vertical="top" wrapText="1"/>
    </xf>
    <xf numFmtId="0" fontId="3" fillId="0" borderId="0" xfId="0" applyNumberFormat="1" applyFont="1" applyBorder="1" applyAlignment="1">
      <alignment horizontal="center" vertical="top" wrapText="1"/>
    </xf>
    <xf numFmtId="0" fontId="8" fillId="0" borderId="5" xfId="0" applyNumberFormat="1" applyFont="1" applyBorder="1" applyAlignment="1">
      <alignment horizontal="center" vertical="top" wrapText="1"/>
    </xf>
    <xf numFmtId="0" fontId="8" fillId="0" borderId="6" xfId="0" applyNumberFormat="1" applyFont="1" applyBorder="1" applyAlignment="1">
      <alignment horizontal="center" vertical="top" wrapText="1"/>
    </xf>
    <xf numFmtId="0" fontId="8" fillId="0" borderId="7" xfId="0" applyNumberFormat="1" applyFont="1" applyBorder="1" applyAlignment="1">
      <alignment horizontal="center" vertical="top" wrapText="1"/>
    </xf>
    <xf numFmtId="0" fontId="8" fillId="0" borderId="8" xfId="0" applyNumberFormat="1" applyFont="1" applyBorder="1" applyAlignment="1">
      <alignment horizontal="center" vertical="top" wrapText="1"/>
    </xf>
    <xf numFmtId="0" fontId="8" fillId="0" borderId="9" xfId="0" applyNumberFormat="1" applyFont="1" applyBorder="1" applyAlignment="1">
      <alignment horizontal="center" vertical="top" wrapText="1"/>
    </xf>
    <xf numFmtId="0" fontId="8" fillId="0" borderId="10" xfId="0" applyNumberFormat="1" applyFont="1" applyBorder="1" applyAlignment="1">
      <alignment horizontal="center" vertical="top" wrapText="1"/>
    </xf>
    <xf numFmtId="0" fontId="6" fillId="0" borderId="5" xfId="0" applyNumberFormat="1" applyFont="1" applyBorder="1" applyAlignment="1">
      <alignment horizontal="center" vertical="top" wrapText="1"/>
    </xf>
    <xf numFmtId="0" fontId="4" fillId="0" borderId="6" xfId="0" applyNumberFormat="1" applyFont="1" applyBorder="1" applyAlignment="1">
      <alignment horizontal="center" vertical="top" wrapText="1"/>
    </xf>
    <xf numFmtId="0" fontId="4" fillId="0" borderId="7" xfId="0" applyNumberFormat="1" applyFont="1" applyBorder="1" applyAlignment="1">
      <alignment horizontal="center" vertical="top" wrapText="1"/>
    </xf>
    <xf numFmtId="0" fontId="4" fillId="0" borderId="8" xfId="0" applyNumberFormat="1" applyFont="1" applyBorder="1" applyAlignment="1">
      <alignment horizontal="center" vertical="top" wrapText="1"/>
    </xf>
    <xf numFmtId="0" fontId="4" fillId="0" borderId="9" xfId="0" applyNumberFormat="1" applyFont="1" applyBorder="1" applyAlignment="1">
      <alignment horizontal="center" vertical="top" wrapText="1"/>
    </xf>
    <xf numFmtId="0" fontId="4" fillId="0" borderId="10" xfId="0" applyNumberFormat="1" applyFont="1" applyBorder="1" applyAlignment="1">
      <alignment horizontal="center" vertical="top" wrapText="1"/>
    </xf>
    <xf numFmtId="0" fontId="3" fillId="0" borderId="0" xfId="0" applyFont="1" applyAlignment="1">
      <alignment horizontal="center" vertical="top"/>
    </xf>
    <xf numFmtId="0" fontId="5" fillId="0" borderId="1" xfId="0" applyFont="1" applyBorder="1" applyAlignment="1">
      <alignmen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top" wrapText="1"/>
    </xf>
    <xf numFmtId="49" fontId="10"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0" xfId="0" applyFont="1" applyAlignment="1">
      <alignment horizontal="center" vertical="top"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0" fillId="0" borderId="1" xfId="0" applyFont="1" applyBorder="1" applyAlignment="1">
      <alignment vertical="center" wrapText="1"/>
    </xf>
    <xf numFmtId="0" fontId="5" fillId="0" borderId="13" xfId="0" applyFont="1" applyBorder="1" applyAlignment="1">
      <alignment horizontal="lef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169" fontId="10" fillId="0" borderId="1" xfId="0" applyNumberFormat="1" applyFont="1" applyBorder="1" applyAlignment="1">
      <alignment horizontal="center" vertical="center" wrapText="1"/>
    </xf>
    <xf numFmtId="169" fontId="10" fillId="0" borderId="1" xfId="1" applyNumberFormat="1" applyFont="1" applyBorder="1" applyAlignment="1">
      <alignment horizontal="center" vertical="center" wrapText="1"/>
    </xf>
    <xf numFmtId="0" fontId="8" fillId="0" borderId="1" xfId="0" applyNumberFormat="1" applyFont="1" applyBorder="1" applyAlignment="1">
      <alignment horizontal="center" vertical="top"/>
    </xf>
    <xf numFmtId="0" fontId="2" fillId="0" borderId="11" xfId="0" applyNumberFormat="1" applyFont="1" applyBorder="1" applyAlignment="1">
      <alignment horizontal="center" vertical="top" wrapText="1"/>
    </xf>
    <xf numFmtId="0" fontId="2" fillId="0" borderId="12" xfId="0" applyNumberFormat="1" applyFont="1" applyBorder="1" applyAlignment="1">
      <alignment horizontal="center" vertical="top" wrapText="1"/>
    </xf>
    <xf numFmtId="0" fontId="3" fillId="0" borderId="9" xfId="0" applyNumberFormat="1" applyFont="1" applyBorder="1" applyAlignment="1">
      <alignment horizontal="center" vertical="top"/>
    </xf>
    <xf numFmtId="0" fontId="8" fillId="0" borderId="2" xfId="0" applyNumberFormat="1" applyFont="1" applyBorder="1" applyAlignment="1">
      <alignment horizontal="center" vertical="top" wrapText="1"/>
    </xf>
    <xf numFmtId="0" fontId="8" fillId="0" borderId="3" xfId="0" applyNumberFormat="1" applyFont="1" applyBorder="1" applyAlignment="1">
      <alignment horizontal="center" vertical="top" wrapText="1"/>
    </xf>
    <xf numFmtId="0" fontId="8" fillId="0" borderId="4" xfId="0" applyNumberFormat="1"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4"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2" fontId="7" fillId="0" borderId="2" xfId="0" applyNumberFormat="1" applyFont="1" applyBorder="1" applyAlignment="1">
      <alignment horizontal="center" vertical="top" wrapText="1"/>
    </xf>
    <xf numFmtId="2" fontId="7" fillId="0" borderId="4" xfId="0" applyNumberFormat="1" applyFont="1" applyBorder="1" applyAlignment="1">
      <alignment horizontal="center" vertical="top" wrapText="1"/>
    </xf>
    <xf numFmtId="2" fontId="7" fillId="0" borderId="3" xfId="0" applyNumberFormat="1" applyFont="1" applyBorder="1" applyAlignment="1">
      <alignment horizontal="center" vertical="top" wrapText="1"/>
    </xf>
    <xf numFmtId="0" fontId="15" fillId="0" borderId="1" xfId="0" applyNumberFormat="1" applyFont="1" applyBorder="1" applyAlignment="1">
      <alignment horizontal="center" vertical="top" wrapText="1"/>
    </xf>
    <xf numFmtId="0" fontId="8" fillId="0" borderId="2" xfId="0" applyNumberFormat="1" applyFont="1" applyBorder="1" applyAlignment="1">
      <alignment horizontal="center" vertical="top"/>
    </xf>
    <xf numFmtId="0" fontId="8" fillId="0" borderId="4" xfId="0" applyNumberFormat="1" applyFont="1" applyBorder="1" applyAlignment="1">
      <alignment horizontal="center" vertical="top"/>
    </xf>
    <xf numFmtId="0" fontId="8" fillId="0" borderId="3" xfId="0" applyNumberFormat="1" applyFont="1" applyBorder="1" applyAlignment="1">
      <alignment horizontal="center" vertical="top"/>
    </xf>
    <xf numFmtId="0" fontId="7" fillId="0" borderId="0" xfId="0" applyNumberFormat="1" applyFont="1" applyBorder="1" applyAlignment="1">
      <alignment horizontal="center" vertical="top" wrapText="1"/>
    </xf>
    <xf numFmtId="0" fontId="16" fillId="0" borderId="1"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top"/>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83"/>
  <sheetViews>
    <sheetView tabSelected="1" topLeftCell="A40" zoomScale="77" zoomScaleNormal="77" workbookViewId="0">
      <selection activeCell="M58" sqref="M58"/>
    </sheetView>
  </sheetViews>
  <sheetFormatPr defaultRowHeight="15" x14ac:dyDescent="0.25"/>
  <cols>
    <col min="1" max="1" width="5.140625" customWidth="1"/>
    <col min="2" max="2" width="7" customWidth="1"/>
    <col min="3" max="3" width="18.5703125" customWidth="1"/>
    <col min="4" max="4" width="23" customWidth="1"/>
    <col min="5" max="5" width="34.28515625" customWidth="1"/>
    <col min="6" max="11" width="19.28515625" customWidth="1"/>
    <col min="12" max="12" width="19.140625" customWidth="1"/>
    <col min="13" max="15" width="19.28515625" customWidth="1"/>
    <col min="16" max="16" width="5.140625" customWidth="1"/>
    <col min="17" max="17" width="14.140625" customWidth="1"/>
    <col min="18" max="18" width="18.5703125" customWidth="1"/>
    <col min="19" max="19" width="0.7109375" customWidth="1"/>
    <col min="20" max="20" width="19.28515625" customWidth="1"/>
    <col min="21" max="21" width="13.7109375" customWidth="1"/>
    <col min="22" max="22" width="3.85546875" customWidth="1"/>
    <col min="23" max="23" width="1.7109375" customWidth="1"/>
  </cols>
  <sheetData>
    <row r="1" spans="2:23" ht="15.75" x14ac:dyDescent="0.25">
      <c r="R1" s="116" t="s">
        <v>44</v>
      </c>
      <c r="S1" s="116"/>
      <c r="T1" s="116"/>
      <c r="U1" s="116"/>
      <c r="V1" s="116"/>
      <c r="W1" s="116"/>
    </row>
    <row r="2" spans="2:23" ht="15.75" x14ac:dyDescent="0.25">
      <c r="R2" s="116"/>
      <c r="S2" s="116"/>
      <c r="T2" s="116"/>
      <c r="U2" s="116"/>
      <c r="V2" s="116"/>
      <c r="W2" s="116"/>
    </row>
    <row r="3" spans="2:23" ht="15.75" x14ac:dyDescent="0.25">
      <c r="R3" s="116" t="s">
        <v>286</v>
      </c>
      <c r="S3" s="116"/>
      <c r="T3" s="116"/>
      <c r="U3" s="116"/>
      <c r="V3" s="116"/>
      <c r="W3" s="116"/>
    </row>
    <row r="4" spans="2:23" ht="15.75" x14ac:dyDescent="0.25">
      <c r="R4" s="116"/>
      <c r="S4" s="116"/>
      <c r="T4" s="116"/>
      <c r="U4" s="116"/>
      <c r="V4" s="116"/>
      <c r="W4" s="116"/>
    </row>
    <row r="5" spans="2:23" ht="37.5" customHeight="1" x14ac:dyDescent="0.25">
      <c r="R5" s="117" t="s">
        <v>283</v>
      </c>
      <c r="S5" s="117"/>
      <c r="T5" s="117"/>
      <c r="U5" s="117"/>
      <c r="V5" s="117"/>
      <c r="W5" s="117"/>
    </row>
    <row r="6" spans="2:23" ht="15.75" x14ac:dyDescent="0.25">
      <c r="R6" s="116"/>
      <c r="S6" s="116"/>
      <c r="T6" s="116"/>
      <c r="U6" s="116"/>
      <c r="V6" s="116"/>
      <c r="W6" s="116"/>
    </row>
    <row r="7" spans="2:23" ht="15.75" x14ac:dyDescent="0.25">
      <c r="R7" s="12"/>
      <c r="S7" s="12"/>
      <c r="T7" s="12"/>
      <c r="U7" s="12"/>
      <c r="V7" s="12"/>
      <c r="W7" s="12"/>
    </row>
    <row r="8" spans="2:23" ht="15.75" x14ac:dyDescent="0.25">
      <c r="R8" s="12"/>
      <c r="S8" s="12"/>
      <c r="T8" s="12"/>
      <c r="U8" s="12"/>
      <c r="V8" s="12"/>
      <c r="W8" s="12"/>
    </row>
    <row r="9" spans="2:23" ht="15.75" x14ac:dyDescent="0.25">
      <c r="R9" s="12"/>
      <c r="S9" s="12"/>
      <c r="T9" s="12"/>
      <c r="U9" s="12"/>
      <c r="V9" s="12"/>
      <c r="W9" s="12"/>
    </row>
    <row r="10" spans="2:23" ht="15.75" x14ac:dyDescent="0.25">
      <c r="R10" s="12"/>
      <c r="S10" s="12"/>
      <c r="T10" s="12"/>
      <c r="U10" s="12"/>
      <c r="V10" s="12"/>
      <c r="W10" s="12"/>
    </row>
    <row r="11" spans="2:23" ht="15" customHeight="1" x14ac:dyDescent="0.25">
      <c r="B11" s="86" t="s">
        <v>0</v>
      </c>
      <c r="C11" s="86"/>
      <c r="D11" s="86"/>
      <c r="E11" s="86"/>
      <c r="F11" s="86"/>
      <c r="G11" s="86"/>
      <c r="H11" s="86"/>
      <c r="I11" s="86"/>
      <c r="J11" s="86"/>
      <c r="K11" s="86"/>
      <c r="L11" s="86"/>
      <c r="M11" s="86"/>
      <c r="N11" s="86"/>
      <c r="O11" s="86"/>
      <c r="P11" s="86"/>
      <c r="Q11" s="86"/>
      <c r="R11" s="86"/>
      <c r="S11" s="86"/>
      <c r="T11" s="86"/>
      <c r="U11" s="86"/>
      <c r="V11" s="85"/>
      <c r="W11" s="85"/>
    </row>
    <row r="12" spans="2:23" ht="15" customHeight="1" x14ac:dyDescent="0.25">
      <c r="B12" s="118" t="s">
        <v>47</v>
      </c>
      <c r="C12" s="86"/>
      <c r="D12" s="86"/>
      <c r="E12" s="86"/>
      <c r="F12" s="86"/>
      <c r="G12" s="86"/>
      <c r="H12" s="86"/>
      <c r="I12" s="86"/>
      <c r="J12" s="86"/>
      <c r="K12" s="86"/>
      <c r="L12" s="86"/>
      <c r="M12" s="86"/>
      <c r="N12" s="86"/>
      <c r="O12" s="86"/>
      <c r="P12" s="86"/>
      <c r="Q12" s="86"/>
      <c r="R12" s="86"/>
      <c r="S12" s="86"/>
      <c r="T12" s="86"/>
      <c r="U12" s="86"/>
      <c r="V12" s="85"/>
      <c r="W12" s="85"/>
    </row>
    <row r="13" spans="2:23" ht="15.75" customHeight="1" x14ac:dyDescent="0.25">
      <c r="B13" s="119" t="s">
        <v>118</v>
      </c>
      <c r="C13" s="119"/>
      <c r="D13" s="119"/>
      <c r="E13" s="119"/>
      <c r="F13" s="119"/>
      <c r="G13" s="119"/>
      <c r="H13" s="119"/>
      <c r="I13" s="119"/>
      <c r="J13" s="119"/>
      <c r="K13" s="119"/>
      <c r="L13" s="119"/>
      <c r="M13" s="119"/>
      <c r="N13" s="119"/>
      <c r="O13" s="119"/>
      <c r="P13" s="119"/>
      <c r="Q13" s="119"/>
      <c r="R13" s="119"/>
      <c r="S13" s="119"/>
      <c r="T13" s="119"/>
      <c r="U13" s="119"/>
      <c r="V13" s="85"/>
      <c r="W13" s="85"/>
    </row>
    <row r="14" spans="2:23" ht="15.75" customHeight="1" x14ac:dyDescent="0.25">
      <c r="B14" s="120" t="s">
        <v>285</v>
      </c>
      <c r="C14" s="120"/>
      <c r="D14" s="120"/>
      <c r="E14" s="120"/>
      <c r="F14" s="120"/>
      <c r="G14" s="120"/>
      <c r="H14" s="120"/>
      <c r="I14" s="120"/>
      <c r="J14" s="120"/>
      <c r="K14" s="120"/>
      <c r="L14" s="120"/>
      <c r="M14" s="120"/>
      <c r="N14" s="120"/>
      <c r="O14" s="120"/>
      <c r="P14" s="120"/>
      <c r="Q14" s="120"/>
      <c r="R14" s="120"/>
      <c r="S14" s="120"/>
      <c r="T14" s="120"/>
      <c r="U14" s="120"/>
      <c r="V14" s="85"/>
      <c r="W14" s="85"/>
    </row>
    <row r="15" spans="2:23" ht="15" customHeight="1" x14ac:dyDescent="0.25">
      <c r="B15" s="2"/>
      <c r="C15" s="2"/>
      <c r="D15" s="86"/>
      <c r="E15" s="86"/>
      <c r="F15" s="2"/>
      <c r="G15" s="2"/>
      <c r="H15" s="2"/>
      <c r="I15" s="2"/>
      <c r="J15" s="2"/>
      <c r="K15" s="2"/>
      <c r="L15" s="86"/>
      <c r="M15" s="86"/>
      <c r="N15" s="2"/>
      <c r="O15" s="2"/>
      <c r="P15" s="2"/>
      <c r="Q15" s="86"/>
      <c r="R15" s="86"/>
      <c r="S15" s="86"/>
      <c r="T15" s="86"/>
      <c r="U15" s="86"/>
      <c r="V15" s="85"/>
      <c r="W15" s="85"/>
    </row>
    <row r="16" spans="2:23" ht="15.75" customHeight="1" x14ac:dyDescent="0.25">
      <c r="B16" s="87" t="s">
        <v>48</v>
      </c>
      <c r="C16" s="88"/>
      <c r="D16" s="88"/>
      <c r="E16" s="88"/>
      <c r="F16" s="88"/>
      <c r="G16" s="88"/>
      <c r="H16" s="88"/>
      <c r="I16" s="88"/>
      <c r="J16" s="88"/>
      <c r="K16" s="88"/>
      <c r="L16" s="88"/>
      <c r="M16" s="88"/>
      <c r="N16" s="88"/>
      <c r="O16" s="88"/>
      <c r="P16" s="88"/>
      <c r="Q16" s="88"/>
      <c r="R16" s="88"/>
      <c r="S16" s="88"/>
      <c r="T16" s="88"/>
      <c r="U16" s="88"/>
      <c r="V16" s="88"/>
      <c r="W16" s="88"/>
    </row>
    <row r="17" spans="2:23" ht="15" customHeight="1" x14ac:dyDescent="0.25">
      <c r="B17" s="2"/>
      <c r="C17" s="2"/>
      <c r="D17" s="86"/>
      <c r="E17" s="86"/>
      <c r="F17" s="2"/>
      <c r="G17" s="2"/>
      <c r="H17" s="2"/>
      <c r="I17" s="2"/>
      <c r="J17" s="2"/>
      <c r="K17" s="2"/>
      <c r="L17" s="86"/>
      <c r="M17" s="86"/>
      <c r="N17" s="2"/>
      <c r="O17" s="2"/>
      <c r="P17" s="86"/>
      <c r="Q17" s="86"/>
      <c r="R17" s="86"/>
      <c r="S17" s="86"/>
      <c r="T17" s="86"/>
      <c r="U17" s="86"/>
      <c r="V17" s="86"/>
      <c r="W17" s="86"/>
    </row>
    <row r="18" spans="2:23" ht="90" customHeight="1" x14ac:dyDescent="0.25">
      <c r="B18" s="13" t="s">
        <v>45</v>
      </c>
      <c r="C18" s="3" t="s">
        <v>2</v>
      </c>
      <c r="D18" s="89" t="s">
        <v>3</v>
      </c>
      <c r="E18" s="89"/>
      <c r="F18" s="3" t="s">
        <v>4</v>
      </c>
      <c r="G18" s="13" t="s">
        <v>46</v>
      </c>
      <c r="H18" s="3" t="s">
        <v>5</v>
      </c>
      <c r="I18" s="3" t="s">
        <v>6</v>
      </c>
      <c r="J18" s="3" t="s">
        <v>7</v>
      </c>
      <c r="K18" s="3" t="s">
        <v>8</v>
      </c>
      <c r="L18" s="89" t="s">
        <v>9</v>
      </c>
      <c r="M18" s="89"/>
      <c r="N18" s="3" t="s">
        <v>10</v>
      </c>
      <c r="O18" s="3" t="s">
        <v>8</v>
      </c>
      <c r="P18" s="89" t="s">
        <v>11</v>
      </c>
      <c r="Q18" s="89"/>
      <c r="R18" s="89"/>
      <c r="S18" s="89"/>
      <c r="T18" s="89" t="s">
        <v>12</v>
      </c>
      <c r="U18" s="89"/>
      <c r="V18" s="89"/>
      <c r="W18" s="89"/>
    </row>
    <row r="19" spans="2:23" ht="15" customHeight="1" x14ac:dyDescent="0.25">
      <c r="B19" s="4">
        <v>1</v>
      </c>
      <c r="C19" s="4">
        <v>2</v>
      </c>
      <c r="D19" s="90">
        <v>3</v>
      </c>
      <c r="E19" s="90"/>
      <c r="F19" s="4">
        <v>4</v>
      </c>
      <c r="G19" s="4">
        <v>5</v>
      </c>
      <c r="H19" s="4">
        <v>6</v>
      </c>
      <c r="I19" s="4">
        <v>7</v>
      </c>
      <c r="J19" s="4">
        <v>8</v>
      </c>
      <c r="K19" s="4">
        <v>9</v>
      </c>
      <c r="L19" s="90">
        <v>10</v>
      </c>
      <c r="M19" s="90"/>
      <c r="N19" s="4">
        <v>11</v>
      </c>
      <c r="O19" s="4">
        <v>12</v>
      </c>
      <c r="P19" s="90">
        <v>13</v>
      </c>
      <c r="Q19" s="90"/>
      <c r="R19" s="90"/>
      <c r="S19" s="90"/>
      <c r="T19" s="90">
        <v>14</v>
      </c>
      <c r="U19" s="90"/>
      <c r="V19" s="90"/>
      <c r="W19" s="90"/>
    </row>
    <row r="20" spans="2:23" ht="31.5" customHeight="1" x14ac:dyDescent="0.25">
      <c r="B20" s="91" t="s">
        <v>162</v>
      </c>
      <c r="C20" s="92"/>
      <c r="D20" s="92"/>
      <c r="E20" s="92"/>
      <c r="F20" s="92"/>
      <c r="G20" s="92"/>
      <c r="H20" s="92"/>
      <c r="I20" s="92"/>
      <c r="J20" s="92"/>
      <c r="K20" s="92"/>
      <c r="L20" s="92"/>
      <c r="M20" s="92"/>
      <c r="N20" s="92"/>
      <c r="O20" s="92"/>
      <c r="P20" s="92"/>
      <c r="Q20" s="92"/>
      <c r="R20" s="92"/>
      <c r="S20" s="92"/>
      <c r="T20" s="92"/>
      <c r="U20" s="92"/>
      <c r="V20" s="92"/>
      <c r="W20" s="92"/>
    </row>
    <row r="21" spans="2:23" ht="81.75" customHeight="1" x14ac:dyDescent="0.25">
      <c r="B21" s="5" t="s">
        <v>13</v>
      </c>
      <c r="C21" s="5"/>
      <c r="D21" s="93" t="s">
        <v>119</v>
      </c>
      <c r="E21" s="94"/>
      <c r="F21" s="17" t="s">
        <v>120</v>
      </c>
      <c r="G21" s="17" t="s">
        <v>60</v>
      </c>
      <c r="H21" s="17" t="s">
        <v>61</v>
      </c>
      <c r="I21" s="79">
        <v>53.6</v>
      </c>
      <c r="J21" s="79">
        <v>53.6</v>
      </c>
      <c r="K21" s="79">
        <v>53.6</v>
      </c>
      <c r="L21" s="95" t="s">
        <v>72</v>
      </c>
      <c r="M21" s="96"/>
      <c r="N21" s="75">
        <v>53.9</v>
      </c>
      <c r="O21" s="75">
        <v>53.9</v>
      </c>
      <c r="P21" s="92" t="s">
        <v>15</v>
      </c>
      <c r="Q21" s="92"/>
      <c r="R21" s="92"/>
      <c r="S21" s="92"/>
      <c r="T21" s="97" t="s">
        <v>72</v>
      </c>
      <c r="U21" s="97"/>
      <c r="V21" s="97"/>
      <c r="W21" s="97"/>
    </row>
    <row r="22" spans="2:23" ht="90" customHeight="1" x14ac:dyDescent="0.25">
      <c r="B22" s="17" t="s">
        <v>63</v>
      </c>
      <c r="C22" s="5"/>
      <c r="D22" s="93" t="s">
        <v>121</v>
      </c>
      <c r="E22" s="94"/>
      <c r="F22" s="33" t="s">
        <v>120</v>
      </c>
      <c r="G22" s="17" t="s">
        <v>60</v>
      </c>
      <c r="H22" s="17" t="s">
        <v>122</v>
      </c>
      <c r="I22" s="80">
        <v>0</v>
      </c>
      <c r="J22" s="80">
        <v>0</v>
      </c>
      <c r="K22" s="80">
        <v>0</v>
      </c>
      <c r="L22" s="98" t="s">
        <v>72</v>
      </c>
      <c r="M22" s="98"/>
      <c r="N22" s="75">
        <v>3.8</v>
      </c>
      <c r="O22" s="75">
        <v>3.8</v>
      </c>
      <c r="P22" s="92" t="s">
        <v>15</v>
      </c>
      <c r="Q22" s="92"/>
      <c r="R22" s="92"/>
      <c r="S22" s="92"/>
      <c r="T22" s="97" t="s">
        <v>284</v>
      </c>
      <c r="U22" s="97"/>
      <c r="V22" s="97"/>
      <c r="W22" s="97"/>
    </row>
    <row r="23" spans="2:23" ht="111" customHeight="1" x14ac:dyDescent="0.25">
      <c r="B23" s="17" t="s">
        <v>64</v>
      </c>
      <c r="C23" s="5"/>
      <c r="D23" s="93" t="s">
        <v>123</v>
      </c>
      <c r="E23" s="94"/>
      <c r="F23" s="33" t="s">
        <v>73</v>
      </c>
      <c r="G23" s="17" t="s">
        <v>60</v>
      </c>
      <c r="H23" s="33" t="s">
        <v>122</v>
      </c>
      <c r="I23" s="80">
        <v>0</v>
      </c>
      <c r="J23" s="80">
        <v>0</v>
      </c>
      <c r="K23" s="80">
        <v>0</v>
      </c>
      <c r="L23" s="98" t="s">
        <v>72</v>
      </c>
      <c r="M23" s="98"/>
      <c r="N23" s="76">
        <v>0.53</v>
      </c>
      <c r="O23" s="76">
        <v>0.53</v>
      </c>
      <c r="P23" s="92" t="s">
        <v>15</v>
      </c>
      <c r="Q23" s="92"/>
      <c r="R23" s="92"/>
      <c r="S23" s="92"/>
      <c r="T23" s="97" t="s">
        <v>284</v>
      </c>
      <c r="U23" s="97"/>
      <c r="V23" s="97"/>
      <c r="W23" s="97"/>
    </row>
    <row r="24" spans="2:23" ht="44.25" customHeight="1" x14ac:dyDescent="0.25">
      <c r="B24" s="17" t="s">
        <v>65</v>
      </c>
      <c r="C24" s="5"/>
      <c r="D24" s="93" t="s">
        <v>124</v>
      </c>
      <c r="E24" s="94"/>
      <c r="F24" s="17" t="s">
        <v>73</v>
      </c>
      <c r="G24" s="17" t="s">
        <v>60</v>
      </c>
      <c r="H24" s="17" t="s">
        <v>126</v>
      </c>
      <c r="I24" s="80">
        <v>0</v>
      </c>
      <c r="J24" s="80">
        <v>0</v>
      </c>
      <c r="K24" s="80">
        <v>0</v>
      </c>
      <c r="L24" s="98" t="s">
        <v>72</v>
      </c>
      <c r="M24" s="98"/>
      <c r="N24" s="75">
        <v>3</v>
      </c>
      <c r="O24" s="75">
        <v>3</v>
      </c>
      <c r="P24" s="92" t="s">
        <v>15</v>
      </c>
      <c r="Q24" s="92"/>
      <c r="R24" s="92"/>
      <c r="S24" s="92"/>
      <c r="T24" s="97" t="s">
        <v>284</v>
      </c>
      <c r="U24" s="97"/>
      <c r="V24" s="97"/>
      <c r="W24" s="97"/>
    </row>
    <row r="25" spans="2:23" ht="47.25" customHeight="1" x14ac:dyDescent="0.25">
      <c r="B25" s="17" t="s">
        <v>66</v>
      </c>
      <c r="C25" s="5"/>
      <c r="D25" s="93" t="s">
        <v>125</v>
      </c>
      <c r="E25" s="94"/>
      <c r="F25" s="17" t="s">
        <v>73</v>
      </c>
      <c r="G25" s="17" t="s">
        <v>60</v>
      </c>
      <c r="H25" s="33" t="s">
        <v>61</v>
      </c>
      <c r="I25" s="80">
        <v>100</v>
      </c>
      <c r="J25" s="80">
        <v>100</v>
      </c>
      <c r="K25" s="80">
        <v>100</v>
      </c>
      <c r="L25" s="96" t="s">
        <v>72</v>
      </c>
      <c r="M25" s="96"/>
      <c r="N25" s="75">
        <v>100</v>
      </c>
      <c r="O25" s="75">
        <v>100</v>
      </c>
      <c r="P25" s="92" t="s">
        <v>15</v>
      </c>
      <c r="Q25" s="92"/>
      <c r="R25" s="92"/>
      <c r="S25" s="92"/>
      <c r="T25" s="97" t="s">
        <v>72</v>
      </c>
      <c r="U25" s="97"/>
      <c r="V25" s="97"/>
      <c r="W25" s="97"/>
    </row>
    <row r="26" spans="2:23" ht="15" customHeight="1" x14ac:dyDescent="0.25">
      <c r="B26" s="1"/>
      <c r="C26" s="1"/>
      <c r="D26" s="85"/>
      <c r="E26" s="85"/>
      <c r="F26" s="1"/>
      <c r="G26" s="1"/>
      <c r="H26" s="1"/>
      <c r="I26" s="1"/>
      <c r="J26" s="1"/>
      <c r="K26" s="1"/>
      <c r="L26" s="85"/>
      <c r="M26" s="85"/>
      <c r="N26" s="1"/>
      <c r="O26" s="1"/>
      <c r="P26" s="85"/>
      <c r="Q26" s="85"/>
      <c r="R26" s="85"/>
      <c r="S26" s="85"/>
      <c r="T26" s="85"/>
      <c r="U26" s="85"/>
      <c r="V26" s="85"/>
      <c r="W26" s="85"/>
    </row>
    <row r="27" spans="2:23" ht="15.75" customHeight="1" x14ac:dyDescent="0.25">
      <c r="B27" s="87" t="s">
        <v>49</v>
      </c>
      <c r="C27" s="88"/>
      <c r="D27" s="88"/>
      <c r="E27" s="88"/>
      <c r="F27" s="88"/>
      <c r="G27" s="88"/>
      <c r="H27" s="88"/>
      <c r="I27" s="88"/>
      <c r="J27" s="88"/>
      <c r="K27" s="88"/>
      <c r="L27" s="88"/>
      <c r="M27" s="88"/>
      <c r="N27" s="88"/>
      <c r="O27" s="88"/>
      <c r="P27" s="88"/>
      <c r="Q27" s="88"/>
      <c r="R27" s="88"/>
      <c r="S27" s="88"/>
      <c r="T27" s="88"/>
      <c r="U27" s="88"/>
      <c r="V27" s="88"/>
      <c r="W27" s="88"/>
    </row>
    <row r="28" spans="2:23" ht="15" customHeight="1" x14ac:dyDescent="0.25">
      <c r="B28" s="2"/>
      <c r="C28" s="2"/>
      <c r="D28" s="86"/>
      <c r="E28" s="86"/>
      <c r="F28" s="86"/>
      <c r="G28" s="2"/>
      <c r="H28" s="2"/>
      <c r="I28" s="2"/>
      <c r="J28" s="2"/>
      <c r="K28" s="2"/>
      <c r="L28" s="86"/>
      <c r="M28" s="86"/>
      <c r="N28" s="2"/>
      <c r="O28" s="2"/>
      <c r="P28" s="86"/>
      <c r="Q28" s="86"/>
      <c r="R28" s="86"/>
      <c r="S28" s="86"/>
      <c r="T28" s="86"/>
      <c r="U28" s="86"/>
      <c r="V28" s="86"/>
      <c r="W28" s="86"/>
    </row>
    <row r="29" spans="2:23" ht="90" customHeight="1" x14ac:dyDescent="0.25">
      <c r="B29" s="3" t="s">
        <v>1</v>
      </c>
      <c r="C29" s="3" t="s">
        <v>2</v>
      </c>
      <c r="D29" s="89" t="s">
        <v>16</v>
      </c>
      <c r="E29" s="89"/>
      <c r="F29" s="89"/>
      <c r="G29" s="13" t="s">
        <v>46</v>
      </c>
      <c r="H29" s="3" t="s">
        <v>5</v>
      </c>
      <c r="I29" s="3" t="s">
        <v>6</v>
      </c>
      <c r="J29" s="3" t="s">
        <v>7</v>
      </c>
      <c r="K29" s="3" t="s">
        <v>8</v>
      </c>
      <c r="L29" s="89" t="s">
        <v>9</v>
      </c>
      <c r="M29" s="89"/>
      <c r="N29" s="3" t="s">
        <v>10</v>
      </c>
      <c r="O29" s="3" t="s">
        <v>8</v>
      </c>
      <c r="P29" s="89" t="s">
        <v>11</v>
      </c>
      <c r="Q29" s="89"/>
      <c r="R29" s="89"/>
      <c r="S29" s="89"/>
      <c r="T29" s="89" t="s">
        <v>12</v>
      </c>
      <c r="U29" s="89"/>
      <c r="V29" s="89"/>
      <c r="W29" s="89"/>
    </row>
    <row r="30" spans="2:23" ht="15" customHeight="1" x14ac:dyDescent="0.25">
      <c r="B30" s="4">
        <v>1</v>
      </c>
      <c r="C30" s="4">
        <v>2</v>
      </c>
      <c r="D30" s="90">
        <v>3</v>
      </c>
      <c r="E30" s="90"/>
      <c r="F30" s="90"/>
      <c r="G30" s="4">
        <v>4</v>
      </c>
      <c r="H30" s="4">
        <v>5</v>
      </c>
      <c r="I30" s="4">
        <v>6</v>
      </c>
      <c r="J30" s="4">
        <v>7</v>
      </c>
      <c r="K30" s="4">
        <v>8</v>
      </c>
      <c r="L30" s="90">
        <v>9</v>
      </c>
      <c r="M30" s="90"/>
      <c r="N30" s="4">
        <v>10</v>
      </c>
      <c r="O30" s="4">
        <v>11</v>
      </c>
      <c r="P30" s="90">
        <v>12</v>
      </c>
      <c r="Q30" s="90"/>
      <c r="R30" s="90"/>
      <c r="S30" s="90"/>
      <c r="T30" s="90">
        <v>13</v>
      </c>
      <c r="U30" s="90"/>
      <c r="V30" s="90"/>
      <c r="W30" s="90"/>
    </row>
    <row r="31" spans="2:23" ht="15" customHeight="1" x14ac:dyDescent="0.25">
      <c r="B31" s="1"/>
      <c r="C31" s="1"/>
      <c r="D31" s="85"/>
      <c r="E31" s="85"/>
      <c r="F31" s="85"/>
      <c r="G31" s="1"/>
      <c r="H31" s="1"/>
      <c r="I31" s="1"/>
      <c r="J31" s="1"/>
      <c r="K31" s="1"/>
      <c r="L31" s="85"/>
      <c r="M31" s="85"/>
      <c r="N31" s="1"/>
      <c r="O31" s="1"/>
      <c r="P31" s="85"/>
      <c r="Q31" s="85"/>
      <c r="R31" s="85"/>
      <c r="S31" s="85"/>
      <c r="T31" s="85"/>
      <c r="U31" s="85"/>
      <c r="V31" s="85"/>
      <c r="W31" s="85"/>
    </row>
    <row r="32" spans="2:23" ht="15.75" customHeight="1" x14ac:dyDescent="0.25">
      <c r="B32" s="87" t="s">
        <v>50</v>
      </c>
      <c r="C32" s="88"/>
      <c r="D32" s="88"/>
      <c r="E32" s="88"/>
      <c r="F32" s="88"/>
      <c r="G32" s="88"/>
      <c r="H32" s="88"/>
      <c r="I32" s="88"/>
      <c r="J32" s="88"/>
      <c r="K32" s="88"/>
      <c r="L32" s="88"/>
      <c r="M32" s="88"/>
      <c r="N32" s="88"/>
      <c r="O32" s="88"/>
      <c r="P32" s="88"/>
      <c r="Q32" s="88"/>
      <c r="R32" s="88"/>
      <c r="S32" s="88"/>
      <c r="T32" s="88"/>
      <c r="U32" s="88"/>
      <c r="V32" s="88"/>
      <c r="W32" s="88"/>
    </row>
    <row r="33" spans="2:23" ht="15" customHeight="1" x14ac:dyDescent="0.25">
      <c r="B33" s="2"/>
      <c r="C33" s="86"/>
      <c r="D33" s="86"/>
      <c r="E33" s="2"/>
      <c r="F33" s="2"/>
      <c r="G33" s="2"/>
      <c r="H33" s="2"/>
      <c r="I33" s="2"/>
      <c r="J33" s="2"/>
      <c r="K33" s="2"/>
      <c r="L33" s="2"/>
      <c r="M33" s="2"/>
      <c r="N33" s="2"/>
      <c r="O33" s="2"/>
      <c r="P33" s="86"/>
      <c r="Q33" s="86"/>
      <c r="R33" s="86"/>
      <c r="S33" s="86"/>
      <c r="T33" s="2"/>
      <c r="U33" s="86"/>
      <c r="V33" s="86"/>
      <c r="W33" s="86"/>
    </row>
    <row r="34" spans="2:23" ht="30" customHeight="1" x14ac:dyDescent="0.25">
      <c r="B34" s="92" t="s">
        <v>1</v>
      </c>
      <c r="C34" s="91" t="s">
        <v>51</v>
      </c>
      <c r="D34" s="92"/>
      <c r="E34" s="92" t="s">
        <v>4</v>
      </c>
      <c r="F34" s="110" t="s">
        <v>17</v>
      </c>
      <c r="G34" s="111"/>
      <c r="H34" s="111"/>
      <c r="I34" s="111"/>
      <c r="J34" s="111"/>
      <c r="K34" s="111"/>
      <c r="L34" s="111"/>
      <c r="M34" s="111"/>
      <c r="N34" s="111"/>
      <c r="O34" s="111"/>
      <c r="P34" s="111"/>
      <c r="Q34" s="112"/>
      <c r="R34" s="121" t="s">
        <v>52</v>
      </c>
      <c r="S34" s="122"/>
      <c r="T34" s="122"/>
      <c r="U34" s="122"/>
      <c r="V34" s="122"/>
      <c r="W34" s="123"/>
    </row>
    <row r="35" spans="2:23" ht="15" customHeight="1" x14ac:dyDescent="0.25">
      <c r="B35" s="92"/>
      <c r="C35" s="92"/>
      <c r="D35" s="92"/>
      <c r="E35" s="92"/>
      <c r="F35" s="6" t="s">
        <v>18</v>
      </c>
      <c r="G35" s="6" t="s">
        <v>19</v>
      </c>
      <c r="H35" s="6" t="s">
        <v>20</v>
      </c>
      <c r="I35" s="6" t="s">
        <v>21</v>
      </c>
      <c r="J35" s="6" t="s">
        <v>22</v>
      </c>
      <c r="K35" s="6" t="s">
        <v>23</v>
      </c>
      <c r="L35" s="6" t="s">
        <v>24</v>
      </c>
      <c r="M35" s="6" t="s">
        <v>25</v>
      </c>
      <c r="N35" s="14" t="s">
        <v>26</v>
      </c>
      <c r="O35" s="14" t="s">
        <v>27</v>
      </c>
      <c r="P35" s="99" t="s">
        <v>28</v>
      </c>
      <c r="Q35" s="100"/>
      <c r="R35" s="124"/>
      <c r="S35" s="125"/>
      <c r="T35" s="125"/>
      <c r="U35" s="125"/>
      <c r="V35" s="125"/>
      <c r="W35" s="126"/>
    </row>
    <row r="36" spans="2:23" ht="15" customHeight="1" x14ac:dyDescent="0.25">
      <c r="B36" s="4">
        <v>1</v>
      </c>
      <c r="C36" s="90">
        <v>2</v>
      </c>
      <c r="D36" s="90"/>
      <c r="E36" s="4">
        <v>3</v>
      </c>
      <c r="F36" s="4">
        <v>4</v>
      </c>
      <c r="G36" s="4">
        <v>5</v>
      </c>
      <c r="H36" s="4">
        <v>6</v>
      </c>
      <c r="I36" s="4">
        <v>7</v>
      </c>
      <c r="J36" s="4">
        <v>8</v>
      </c>
      <c r="K36" s="4">
        <v>9</v>
      </c>
      <c r="L36" s="4">
        <v>10</v>
      </c>
      <c r="M36" s="4">
        <v>11</v>
      </c>
      <c r="N36" s="4">
        <v>12</v>
      </c>
      <c r="O36" s="4">
        <v>13</v>
      </c>
      <c r="P36" s="90">
        <v>14</v>
      </c>
      <c r="Q36" s="90"/>
      <c r="R36" s="113">
        <v>15</v>
      </c>
      <c r="S36" s="114"/>
      <c r="T36" s="114"/>
      <c r="U36" s="114"/>
      <c r="V36" s="114"/>
      <c r="W36" s="115"/>
    </row>
    <row r="37" spans="2:23" ht="15" customHeight="1" x14ac:dyDescent="0.25">
      <c r="B37" s="1"/>
      <c r="C37" s="85"/>
      <c r="D37" s="85"/>
      <c r="E37" s="1"/>
      <c r="F37" s="1"/>
      <c r="G37" s="1"/>
      <c r="H37" s="1"/>
      <c r="I37" s="1"/>
      <c r="J37" s="1"/>
      <c r="K37" s="1"/>
      <c r="L37" s="1"/>
      <c r="M37" s="1"/>
      <c r="N37" s="1"/>
      <c r="O37" s="1"/>
      <c r="P37" s="85"/>
      <c r="Q37" s="85"/>
      <c r="R37" s="85"/>
      <c r="S37" s="85"/>
      <c r="T37" s="1"/>
      <c r="U37" s="85"/>
      <c r="V37" s="85"/>
      <c r="W37" s="85"/>
    </row>
    <row r="38" spans="2:23" ht="15.75" customHeight="1" x14ac:dyDescent="0.25">
      <c r="B38" s="87" t="s">
        <v>67</v>
      </c>
      <c r="C38" s="88"/>
      <c r="D38" s="88"/>
      <c r="E38" s="88"/>
      <c r="F38" s="88"/>
      <c r="G38" s="88"/>
      <c r="H38" s="88"/>
      <c r="I38" s="88"/>
      <c r="J38" s="88"/>
      <c r="K38" s="88"/>
      <c r="L38" s="88"/>
      <c r="M38" s="88"/>
      <c r="N38" s="88"/>
      <c r="O38" s="88"/>
      <c r="P38" s="88"/>
      <c r="Q38" s="88"/>
      <c r="R38" s="88"/>
      <c r="S38" s="88"/>
      <c r="T38" s="88"/>
      <c r="U38" s="88"/>
      <c r="V38" s="88"/>
      <c r="W38" s="88"/>
    </row>
    <row r="39" spans="2:23" ht="15" customHeight="1" x14ac:dyDescent="0.25">
      <c r="B39" s="86"/>
      <c r="C39" s="86"/>
      <c r="D39" s="86"/>
      <c r="E39" s="86"/>
      <c r="F39" s="86"/>
      <c r="G39" s="86"/>
      <c r="H39" s="86"/>
      <c r="I39" s="86"/>
      <c r="J39" s="2"/>
      <c r="K39" s="2"/>
      <c r="L39" s="2"/>
      <c r="M39" s="2"/>
      <c r="N39" s="2"/>
      <c r="O39" s="2"/>
      <c r="P39" s="86"/>
      <c r="Q39" s="86"/>
      <c r="R39" s="86"/>
      <c r="S39" s="86"/>
      <c r="T39" s="86"/>
      <c r="U39" s="86"/>
      <c r="V39" s="86"/>
      <c r="W39" s="86"/>
    </row>
    <row r="40" spans="2:23" ht="15" customHeight="1" x14ac:dyDescent="0.25">
      <c r="B40" s="101" t="s">
        <v>53</v>
      </c>
      <c r="C40" s="89"/>
      <c r="D40" s="89"/>
      <c r="E40" s="89"/>
      <c r="F40" s="89"/>
      <c r="G40" s="89"/>
      <c r="H40" s="89"/>
      <c r="I40" s="89"/>
      <c r="J40" s="89" t="s">
        <v>29</v>
      </c>
      <c r="K40" s="89"/>
      <c r="L40" s="89"/>
      <c r="M40" s="89" t="s">
        <v>30</v>
      </c>
      <c r="N40" s="89"/>
      <c r="O40" s="127" t="s">
        <v>57</v>
      </c>
      <c r="P40" s="128"/>
      <c r="Q40" s="129"/>
      <c r="R40" s="89" t="s">
        <v>12</v>
      </c>
      <c r="S40" s="89"/>
      <c r="T40" s="89"/>
      <c r="U40" s="89"/>
      <c r="V40" s="89"/>
      <c r="W40" s="89"/>
    </row>
    <row r="41" spans="2:23" ht="45" customHeight="1" x14ac:dyDescent="0.25">
      <c r="B41" s="89"/>
      <c r="C41" s="89"/>
      <c r="D41" s="89"/>
      <c r="E41" s="89"/>
      <c r="F41" s="89"/>
      <c r="G41" s="89"/>
      <c r="H41" s="89"/>
      <c r="I41" s="89"/>
      <c r="J41" s="3" t="s">
        <v>31</v>
      </c>
      <c r="K41" s="3" t="s">
        <v>32</v>
      </c>
      <c r="L41" s="3" t="s">
        <v>33</v>
      </c>
      <c r="M41" s="3" t="s">
        <v>34</v>
      </c>
      <c r="N41" s="3" t="s">
        <v>35</v>
      </c>
      <c r="O41" s="130"/>
      <c r="P41" s="131"/>
      <c r="Q41" s="132"/>
      <c r="R41" s="89"/>
      <c r="S41" s="89"/>
      <c r="T41" s="89"/>
      <c r="U41" s="89"/>
      <c r="V41" s="89"/>
      <c r="W41" s="89"/>
    </row>
    <row r="42" spans="2:23" ht="15" customHeight="1" x14ac:dyDescent="0.25">
      <c r="B42" s="90">
        <v>1</v>
      </c>
      <c r="C42" s="90"/>
      <c r="D42" s="90"/>
      <c r="E42" s="90"/>
      <c r="F42" s="90"/>
      <c r="G42" s="90"/>
      <c r="H42" s="90"/>
      <c r="I42" s="90"/>
      <c r="J42" s="4">
        <v>2</v>
      </c>
      <c r="K42" s="4">
        <v>3</v>
      </c>
      <c r="L42" s="4">
        <v>4</v>
      </c>
      <c r="M42" s="4">
        <v>5</v>
      </c>
      <c r="N42" s="4">
        <v>6</v>
      </c>
      <c r="O42" s="113">
        <v>7</v>
      </c>
      <c r="P42" s="114"/>
      <c r="Q42" s="115"/>
      <c r="R42" s="90">
        <v>8</v>
      </c>
      <c r="S42" s="90"/>
      <c r="T42" s="90"/>
      <c r="U42" s="90"/>
      <c r="V42" s="90"/>
      <c r="W42" s="90"/>
    </row>
    <row r="43" spans="2:23" ht="31.5" customHeight="1" x14ac:dyDescent="0.25">
      <c r="B43" s="103" t="s">
        <v>127</v>
      </c>
      <c r="C43" s="103"/>
      <c r="D43" s="103"/>
      <c r="E43" s="103"/>
      <c r="F43" s="103"/>
      <c r="G43" s="103"/>
      <c r="H43" s="103"/>
      <c r="I43" s="103"/>
      <c r="J43" s="18">
        <f>+J44+J45+J46</f>
        <v>213519</v>
      </c>
      <c r="K43" s="18">
        <f>+K44+K45+K46</f>
        <v>213519</v>
      </c>
      <c r="L43" s="18">
        <f>+L44+L45+L46</f>
        <v>213519</v>
      </c>
      <c r="M43" s="18">
        <f t="shared" ref="M43:N43" si="0">+M44+M45+M46</f>
        <v>165893.70000000001</v>
      </c>
      <c r="N43" s="18">
        <f t="shared" si="0"/>
        <v>130597.7</v>
      </c>
      <c r="O43" s="107">
        <f>+N43/K43*100</f>
        <v>61.164439698574839</v>
      </c>
      <c r="P43" s="108"/>
      <c r="Q43" s="109"/>
      <c r="R43" s="92"/>
      <c r="S43" s="92"/>
      <c r="T43" s="92"/>
      <c r="U43" s="92"/>
      <c r="V43" s="92"/>
      <c r="W43" s="92"/>
    </row>
    <row r="44" spans="2:23" ht="27.75" customHeight="1" x14ac:dyDescent="0.25">
      <c r="B44" s="93" t="s">
        <v>54</v>
      </c>
      <c r="C44" s="94"/>
      <c r="D44" s="94"/>
      <c r="E44" s="94"/>
      <c r="F44" s="94"/>
      <c r="G44" s="94"/>
      <c r="H44" s="94"/>
      <c r="I44" s="94"/>
      <c r="J44" s="16">
        <f>+J48+J52+J56+J60+J64</f>
        <v>0</v>
      </c>
      <c r="K44" s="16">
        <f>+K48+K52+K56+K60+K64</f>
        <v>0</v>
      </c>
      <c r="L44" s="16">
        <f>+L48+L52+L56+L60+L64</f>
        <v>0</v>
      </c>
      <c r="M44" s="16">
        <f t="shared" ref="M44:N44" si="1">+M48+M52+M56+M60+M64</f>
        <v>0</v>
      </c>
      <c r="N44" s="16">
        <f t="shared" si="1"/>
        <v>0</v>
      </c>
      <c r="O44" s="104"/>
      <c r="P44" s="105"/>
      <c r="Q44" s="106"/>
      <c r="R44" s="92"/>
      <c r="S44" s="92"/>
      <c r="T44" s="92"/>
      <c r="U44" s="92"/>
      <c r="V44" s="92"/>
      <c r="W44" s="92"/>
    </row>
    <row r="45" spans="2:23" ht="26.25" customHeight="1" x14ac:dyDescent="0.25">
      <c r="B45" s="93" t="s">
        <v>55</v>
      </c>
      <c r="C45" s="94"/>
      <c r="D45" s="94"/>
      <c r="E45" s="94"/>
      <c r="F45" s="94"/>
      <c r="G45" s="94"/>
      <c r="H45" s="94"/>
      <c r="I45" s="94"/>
      <c r="J45" s="16">
        <f t="shared" ref="J45:K46" si="2">+J49+J53+J57+J61+J65</f>
        <v>111845.4</v>
      </c>
      <c r="K45" s="16">
        <f t="shared" si="2"/>
        <v>111845.4</v>
      </c>
      <c r="L45" s="16">
        <f t="shared" ref="L45:N45" si="3">+L49+L53+L57+L61+L65</f>
        <v>111845.4</v>
      </c>
      <c r="M45" s="16">
        <f t="shared" si="3"/>
        <v>102251.1</v>
      </c>
      <c r="N45" s="16">
        <f t="shared" si="3"/>
        <v>80804</v>
      </c>
      <c r="O45" s="104">
        <f t="shared" ref="O45:O66" si="4">+N45/K45*100</f>
        <v>72.246154066237864</v>
      </c>
      <c r="P45" s="105"/>
      <c r="Q45" s="106"/>
      <c r="R45" s="92"/>
      <c r="S45" s="92"/>
      <c r="T45" s="92"/>
      <c r="U45" s="92"/>
      <c r="V45" s="92"/>
      <c r="W45" s="92"/>
    </row>
    <row r="46" spans="2:23" ht="31.5" customHeight="1" x14ac:dyDescent="0.25">
      <c r="B46" s="93" t="s">
        <v>56</v>
      </c>
      <c r="C46" s="94"/>
      <c r="D46" s="94"/>
      <c r="E46" s="94"/>
      <c r="F46" s="94"/>
      <c r="G46" s="94"/>
      <c r="H46" s="94"/>
      <c r="I46" s="94"/>
      <c r="J46" s="16">
        <f t="shared" si="2"/>
        <v>101673.59999999999</v>
      </c>
      <c r="K46" s="16">
        <f t="shared" si="2"/>
        <v>101673.59999999999</v>
      </c>
      <c r="L46" s="16">
        <f t="shared" ref="L46:N46" si="5">+L50+L54+L58+L62+L66</f>
        <v>101673.59999999999</v>
      </c>
      <c r="M46" s="16">
        <f t="shared" si="5"/>
        <v>63642.6</v>
      </c>
      <c r="N46" s="16">
        <f t="shared" si="5"/>
        <v>49793.7</v>
      </c>
      <c r="O46" s="104">
        <f t="shared" si="4"/>
        <v>48.974069965064679</v>
      </c>
      <c r="P46" s="105"/>
      <c r="Q46" s="106"/>
      <c r="R46" s="92"/>
      <c r="S46" s="92"/>
      <c r="T46" s="92"/>
      <c r="U46" s="92"/>
      <c r="V46" s="92"/>
      <c r="W46" s="92"/>
    </row>
    <row r="47" spans="2:23" ht="27.75" customHeight="1" x14ac:dyDescent="0.25">
      <c r="B47" s="102" t="s">
        <v>128</v>
      </c>
      <c r="C47" s="103"/>
      <c r="D47" s="103"/>
      <c r="E47" s="103"/>
      <c r="F47" s="103"/>
      <c r="G47" s="103"/>
      <c r="H47" s="103"/>
      <c r="I47" s="103"/>
      <c r="J47" s="18">
        <f>+J48+J49+J50</f>
        <v>27713.100000000002</v>
      </c>
      <c r="K47" s="18">
        <f>+K48+K49+K50</f>
        <v>27713.100000000002</v>
      </c>
      <c r="L47" s="18">
        <f>+L48+L49+L50</f>
        <v>27713.100000000002</v>
      </c>
      <c r="M47" s="18">
        <f t="shared" ref="M47:N47" si="6">+M48+M49+M50</f>
        <v>27713</v>
      </c>
      <c r="N47" s="18">
        <f t="shared" si="6"/>
        <v>6049.3</v>
      </c>
      <c r="O47" s="107">
        <f t="shared" si="4"/>
        <v>21.828305025421191</v>
      </c>
      <c r="P47" s="108"/>
      <c r="Q47" s="109"/>
      <c r="R47" s="92"/>
      <c r="S47" s="92"/>
      <c r="T47" s="92"/>
      <c r="U47" s="92"/>
      <c r="V47" s="92"/>
      <c r="W47" s="92"/>
    </row>
    <row r="48" spans="2:23" ht="31.5" customHeight="1" x14ac:dyDescent="0.25">
      <c r="B48" s="93" t="s">
        <v>54</v>
      </c>
      <c r="C48" s="94"/>
      <c r="D48" s="94"/>
      <c r="E48" s="94"/>
      <c r="F48" s="94"/>
      <c r="G48" s="94"/>
      <c r="H48" s="94"/>
      <c r="I48" s="94"/>
      <c r="J48" s="16">
        <v>0</v>
      </c>
      <c r="K48" s="16">
        <v>0</v>
      </c>
      <c r="L48" s="16">
        <v>0</v>
      </c>
      <c r="M48" s="16">
        <v>0</v>
      </c>
      <c r="N48" s="16">
        <v>0</v>
      </c>
      <c r="O48" s="104">
        <v>0</v>
      </c>
      <c r="P48" s="105"/>
      <c r="Q48" s="106"/>
      <c r="R48" s="92"/>
      <c r="S48" s="92"/>
      <c r="T48" s="92"/>
      <c r="U48" s="92"/>
      <c r="V48" s="92"/>
      <c r="W48" s="92"/>
    </row>
    <row r="49" spans="2:23" ht="31.5" customHeight="1" x14ac:dyDescent="0.25">
      <c r="B49" s="93" t="s">
        <v>55</v>
      </c>
      <c r="C49" s="94"/>
      <c r="D49" s="94"/>
      <c r="E49" s="94"/>
      <c r="F49" s="94"/>
      <c r="G49" s="94"/>
      <c r="H49" s="94"/>
      <c r="I49" s="94"/>
      <c r="J49" s="16">
        <v>27435.9</v>
      </c>
      <c r="K49" s="16">
        <v>27435.9</v>
      </c>
      <c r="L49" s="16">
        <v>27435.9</v>
      </c>
      <c r="M49" s="16">
        <v>27435.9</v>
      </c>
      <c r="N49" s="16">
        <v>5988.8</v>
      </c>
      <c r="O49" s="104">
        <f t="shared" si="4"/>
        <v>21.828334408566878</v>
      </c>
      <c r="P49" s="105"/>
      <c r="Q49" s="106"/>
      <c r="R49" s="92"/>
      <c r="S49" s="92"/>
      <c r="T49" s="92"/>
      <c r="U49" s="92"/>
      <c r="V49" s="92"/>
      <c r="W49" s="92"/>
    </row>
    <row r="50" spans="2:23" ht="27.75" customHeight="1" x14ac:dyDescent="0.25">
      <c r="B50" s="93" t="s">
        <v>56</v>
      </c>
      <c r="C50" s="94"/>
      <c r="D50" s="94"/>
      <c r="E50" s="94"/>
      <c r="F50" s="94"/>
      <c r="G50" s="94"/>
      <c r="H50" s="94"/>
      <c r="I50" s="94"/>
      <c r="J50" s="16">
        <v>277.2</v>
      </c>
      <c r="K50" s="16">
        <v>277.2</v>
      </c>
      <c r="L50" s="16">
        <v>277.2</v>
      </c>
      <c r="M50" s="16">
        <v>277.10000000000002</v>
      </c>
      <c r="N50" s="16">
        <v>60.5</v>
      </c>
      <c r="O50" s="104">
        <f t="shared" si="4"/>
        <v>21.825396825396826</v>
      </c>
      <c r="P50" s="105"/>
      <c r="Q50" s="106"/>
      <c r="R50" s="92"/>
      <c r="S50" s="92"/>
      <c r="T50" s="92"/>
      <c r="U50" s="92"/>
      <c r="V50" s="92"/>
      <c r="W50" s="92"/>
    </row>
    <row r="51" spans="2:23" ht="25.5" customHeight="1" x14ac:dyDescent="0.25">
      <c r="B51" s="102" t="s">
        <v>129</v>
      </c>
      <c r="C51" s="103"/>
      <c r="D51" s="103"/>
      <c r="E51" s="103"/>
      <c r="F51" s="103"/>
      <c r="G51" s="103"/>
      <c r="H51" s="103"/>
      <c r="I51" s="103"/>
      <c r="J51" s="18">
        <f>+J52+J53+J54</f>
        <v>85666.5</v>
      </c>
      <c r="K51" s="18">
        <f>+K52+K53+K54</f>
        <v>85666.5</v>
      </c>
      <c r="L51" s="18">
        <f>+L52+L53+L54</f>
        <v>85666.5</v>
      </c>
      <c r="M51" s="18">
        <f t="shared" ref="M51:N51" si="7">+M52+M53+M54</f>
        <v>75948.2</v>
      </c>
      <c r="N51" s="18">
        <f t="shared" si="7"/>
        <v>75948.2</v>
      </c>
      <c r="O51" s="107">
        <f t="shared" si="4"/>
        <v>88.65565886314954</v>
      </c>
      <c r="P51" s="108"/>
      <c r="Q51" s="109"/>
      <c r="R51" s="92"/>
      <c r="S51" s="92"/>
      <c r="T51" s="92"/>
      <c r="U51" s="92"/>
      <c r="V51" s="92"/>
      <c r="W51" s="92"/>
    </row>
    <row r="52" spans="2:23" ht="29.25" customHeight="1" x14ac:dyDescent="0.25">
      <c r="B52" s="93" t="s">
        <v>54</v>
      </c>
      <c r="C52" s="94"/>
      <c r="D52" s="94"/>
      <c r="E52" s="94"/>
      <c r="F52" s="94"/>
      <c r="G52" s="94"/>
      <c r="H52" s="94"/>
      <c r="I52" s="94"/>
      <c r="J52" s="16">
        <v>0</v>
      </c>
      <c r="K52" s="16">
        <v>0</v>
      </c>
      <c r="L52" s="16">
        <v>0</v>
      </c>
      <c r="M52" s="16">
        <v>0</v>
      </c>
      <c r="N52" s="16">
        <v>0</v>
      </c>
      <c r="O52" s="104"/>
      <c r="P52" s="105"/>
      <c r="Q52" s="106"/>
      <c r="R52" s="92"/>
      <c r="S52" s="92"/>
      <c r="T52" s="92"/>
      <c r="U52" s="92"/>
      <c r="V52" s="92"/>
      <c r="W52" s="92"/>
    </row>
    <row r="53" spans="2:23" ht="26.25" customHeight="1" x14ac:dyDescent="0.25">
      <c r="B53" s="93" t="s">
        <v>55</v>
      </c>
      <c r="C53" s="94"/>
      <c r="D53" s="94"/>
      <c r="E53" s="94"/>
      <c r="F53" s="94"/>
      <c r="G53" s="94"/>
      <c r="H53" s="94"/>
      <c r="I53" s="94"/>
      <c r="J53" s="16">
        <v>84409.5</v>
      </c>
      <c r="K53" s="16">
        <v>84409.5</v>
      </c>
      <c r="L53" s="16">
        <v>84409.5</v>
      </c>
      <c r="M53" s="16">
        <v>74815.199999999997</v>
      </c>
      <c r="N53" s="16">
        <v>74815.199999999997</v>
      </c>
      <c r="O53" s="104">
        <f t="shared" ref="O53" si="8">+N53/K53*100</f>
        <v>88.63362536207417</v>
      </c>
      <c r="P53" s="105"/>
      <c r="Q53" s="106"/>
      <c r="R53" s="92"/>
      <c r="S53" s="92"/>
      <c r="T53" s="92"/>
      <c r="U53" s="92"/>
      <c r="V53" s="92"/>
      <c r="W53" s="92"/>
    </row>
    <row r="54" spans="2:23" ht="27.75" customHeight="1" x14ac:dyDescent="0.25">
      <c r="B54" s="93" t="s">
        <v>56</v>
      </c>
      <c r="C54" s="94"/>
      <c r="D54" s="94"/>
      <c r="E54" s="94"/>
      <c r="F54" s="94"/>
      <c r="G54" s="94"/>
      <c r="H54" s="94"/>
      <c r="I54" s="94"/>
      <c r="J54" s="16">
        <v>1257</v>
      </c>
      <c r="K54" s="16">
        <v>1257</v>
      </c>
      <c r="L54" s="16">
        <v>1257</v>
      </c>
      <c r="M54" s="73">
        <v>1133</v>
      </c>
      <c r="N54" s="73">
        <v>1133</v>
      </c>
      <c r="O54" s="104">
        <f t="shared" si="4"/>
        <v>90.135242641209217</v>
      </c>
      <c r="P54" s="105"/>
      <c r="Q54" s="106"/>
      <c r="R54" s="92" t="s">
        <v>14</v>
      </c>
      <c r="S54" s="92"/>
      <c r="T54" s="92"/>
      <c r="U54" s="92"/>
      <c r="V54" s="92"/>
      <c r="W54" s="92"/>
    </row>
    <row r="55" spans="2:23" ht="31.5" customHeight="1" x14ac:dyDescent="0.25">
      <c r="B55" s="102" t="s">
        <v>130</v>
      </c>
      <c r="C55" s="103"/>
      <c r="D55" s="103"/>
      <c r="E55" s="103"/>
      <c r="F55" s="103"/>
      <c r="G55" s="103"/>
      <c r="H55" s="103"/>
      <c r="I55" s="103"/>
      <c r="J55" s="18">
        <f>+J56+J57+J58</f>
        <v>96571.4</v>
      </c>
      <c r="K55" s="18">
        <f>+K56+K57+K58</f>
        <v>96571.4</v>
      </c>
      <c r="L55" s="18">
        <f>+L56+L57+L58</f>
        <v>96571.4</v>
      </c>
      <c r="M55" s="18">
        <f t="shared" ref="M55:N55" si="9">+M56+M57+M58</f>
        <v>58964.5</v>
      </c>
      <c r="N55" s="18">
        <f t="shared" si="9"/>
        <v>45461</v>
      </c>
      <c r="O55" s="107">
        <f t="shared" si="4"/>
        <v>47.075013927518917</v>
      </c>
      <c r="P55" s="108"/>
      <c r="Q55" s="109"/>
      <c r="R55" s="92" t="s">
        <v>14</v>
      </c>
      <c r="S55" s="92"/>
      <c r="T55" s="92"/>
      <c r="U55" s="92"/>
      <c r="V55" s="92"/>
      <c r="W55" s="92"/>
    </row>
    <row r="56" spans="2:23" ht="31.5" customHeight="1" x14ac:dyDescent="0.25">
      <c r="B56" s="93" t="s">
        <v>54</v>
      </c>
      <c r="C56" s="94"/>
      <c r="D56" s="94"/>
      <c r="E56" s="94"/>
      <c r="F56" s="94"/>
      <c r="G56" s="94"/>
      <c r="H56" s="94"/>
      <c r="I56" s="94"/>
      <c r="J56" s="16">
        <v>0</v>
      </c>
      <c r="K56" s="16">
        <v>0</v>
      </c>
      <c r="L56" s="16">
        <v>0</v>
      </c>
      <c r="M56" s="16">
        <v>0</v>
      </c>
      <c r="N56" s="16">
        <v>0</v>
      </c>
      <c r="O56" s="104"/>
      <c r="P56" s="105"/>
      <c r="Q56" s="106"/>
      <c r="R56" s="92" t="s">
        <v>14</v>
      </c>
      <c r="S56" s="92"/>
      <c r="T56" s="92"/>
      <c r="U56" s="92"/>
      <c r="V56" s="92"/>
      <c r="W56" s="92"/>
    </row>
    <row r="57" spans="2:23" ht="31.5" customHeight="1" x14ac:dyDescent="0.25">
      <c r="B57" s="93" t="s">
        <v>55</v>
      </c>
      <c r="C57" s="94"/>
      <c r="D57" s="94"/>
      <c r="E57" s="94"/>
      <c r="F57" s="94"/>
      <c r="G57" s="94"/>
      <c r="H57" s="94"/>
      <c r="I57" s="94"/>
      <c r="J57" s="16">
        <v>0</v>
      </c>
      <c r="K57" s="16">
        <v>0</v>
      </c>
      <c r="L57" s="16">
        <v>0</v>
      </c>
      <c r="M57" s="16">
        <v>0</v>
      </c>
      <c r="N57" s="16">
        <v>0</v>
      </c>
      <c r="O57" s="104"/>
      <c r="P57" s="105"/>
      <c r="Q57" s="106"/>
      <c r="R57" s="92" t="s">
        <v>14</v>
      </c>
      <c r="S57" s="92"/>
      <c r="T57" s="92"/>
      <c r="U57" s="92"/>
      <c r="V57" s="92"/>
      <c r="W57" s="92"/>
    </row>
    <row r="58" spans="2:23" ht="31.5" customHeight="1" x14ac:dyDescent="0.25">
      <c r="B58" s="93" t="s">
        <v>56</v>
      </c>
      <c r="C58" s="94"/>
      <c r="D58" s="94"/>
      <c r="E58" s="94"/>
      <c r="F58" s="94"/>
      <c r="G58" s="94"/>
      <c r="H58" s="94"/>
      <c r="I58" s="94"/>
      <c r="J58" s="16">
        <v>96571.4</v>
      </c>
      <c r="K58" s="16">
        <v>96571.4</v>
      </c>
      <c r="L58" s="16">
        <v>96571.4</v>
      </c>
      <c r="M58" s="73">
        <v>58964.5</v>
      </c>
      <c r="N58" s="73">
        <v>45461</v>
      </c>
      <c r="O58" s="104">
        <f t="shared" si="4"/>
        <v>47.075013927518917</v>
      </c>
      <c r="P58" s="105"/>
      <c r="Q58" s="106"/>
      <c r="R58" s="92" t="s">
        <v>14</v>
      </c>
      <c r="S58" s="92"/>
      <c r="T58" s="92"/>
      <c r="U58" s="92"/>
      <c r="V58" s="92"/>
      <c r="W58" s="92"/>
    </row>
    <row r="59" spans="2:23" ht="31.5" customHeight="1" x14ac:dyDescent="0.25">
      <c r="B59" s="102" t="s">
        <v>131</v>
      </c>
      <c r="C59" s="103"/>
      <c r="D59" s="103"/>
      <c r="E59" s="103"/>
      <c r="F59" s="103"/>
      <c r="G59" s="103"/>
      <c r="H59" s="103"/>
      <c r="I59" s="103"/>
      <c r="J59" s="18">
        <f>+J60+J61+J62</f>
        <v>3018</v>
      </c>
      <c r="K59" s="18">
        <f>+K60+K61+K62</f>
        <v>3018</v>
      </c>
      <c r="L59" s="18">
        <f>+L60+L61+L62</f>
        <v>3018</v>
      </c>
      <c r="M59" s="18">
        <f t="shared" ref="M59:N59" si="10">+M60+M61+M62</f>
        <v>3018</v>
      </c>
      <c r="N59" s="18">
        <f t="shared" si="10"/>
        <v>2889.2</v>
      </c>
      <c r="O59" s="107">
        <f t="shared" si="4"/>
        <v>95.732273028495683</v>
      </c>
      <c r="P59" s="108"/>
      <c r="Q59" s="109"/>
      <c r="R59" s="92" t="s">
        <v>14</v>
      </c>
      <c r="S59" s="92"/>
      <c r="T59" s="92"/>
      <c r="U59" s="92"/>
      <c r="V59" s="92"/>
      <c r="W59" s="92"/>
    </row>
    <row r="60" spans="2:23" ht="32.25" customHeight="1" x14ac:dyDescent="0.25">
      <c r="B60" s="93" t="s">
        <v>54</v>
      </c>
      <c r="C60" s="94"/>
      <c r="D60" s="94"/>
      <c r="E60" s="94"/>
      <c r="F60" s="94"/>
      <c r="G60" s="94"/>
      <c r="H60" s="94"/>
      <c r="I60" s="94"/>
      <c r="J60" s="16">
        <v>0</v>
      </c>
      <c r="K60" s="16">
        <v>0</v>
      </c>
      <c r="L60" s="16">
        <v>0</v>
      </c>
      <c r="M60" s="16">
        <v>0</v>
      </c>
      <c r="N60" s="16">
        <v>0</v>
      </c>
      <c r="O60" s="104"/>
      <c r="P60" s="105"/>
      <c r="Q60" s="106"/>
      <c r="R60" s="92" t="s">
        <v>14</v>
      </c>
      <c r="S60" s="92"/>
      <c r="T60" s="92"/>
      <c r="U60" s="92"/>
      <c r="V60" s="92"/>
      <c r="W60" s="92"/>
    </row>
    <row r="61" spans="2:23" ht="37.5" customHeight="1" x14ac:dyDescent="0.25">
      <c r="B61" s="93" t="s">
        <v>55</v>
      </c>
      <c r="C61" s="94"/>
      <c r="D61" s="94"/>
      <c r="E61" s="94"/>
      <c r="F61" s="94"/>
      <c r="G61" s="94"/>
      <c r="H61" s="94"/>
      <c r="I61" s="94"/>
      <c r="J61" s="16">
        <v>0</v>
      </c>
      <c r="K61" s="16">
        <v>0</v>
      </c>
      <c r="L61" s="16">
        <v>0</v>
      </c>
      <c r="M61" s="16">
        <v>0</v>
      </c>
      <c r="N61" s="16">
        <v>0</v>
      </c>
      <c r="O61" s="104"/>
      <c r="P61" s="105"/>
      <c r="Q61" s="106"/>
      <c r="R61" s="92" t="s">
        <v>14</v>
      </c>
      <c r="S61" s="92"/>
      <c r="T61" s="92"/>
      <c r="U61" s="92"/>
      <c r="V61" s="92"/>
      <c r="W61" s="92"/>
    </row>
    <row r="62" spans="2:23" ht="31.5" customHeight="1" x14ac:dyDescent="0.25">
      <c r="B62" s="93" t="s">
        <v>56</v>
      </c>
      <c r="C62" s="94"/>
      <c r="D62" s="94"/>
      <c r="E62" s="94"/>
      <c r="F62" s="94"/>
      <c r="G62" s="94"/>
      <c r="H62" s="94"/>
      <c r="I62" s="94"/>
      <c r="J62" s="16">
        <v>3018</v>
      </c>
      <c r="K62" s="16">
        <v>3018</v>
      </c>
      <c r="L62" s="16">
        <v>3018</v>
      </c>
      <c r="M62" s="16">
        <v>3018</v>
      </c>
      <c r="N62" s="16">
        <v>2889.2</v>
      </c>
      <c r="O62" s="104">
        <f t="shared" si="4"/>
        <v>95.732273028495683</v>
      </c>
      <c r="P62" s="105"/>
      <c r="Q62" s="106"/>
      <c r="R62" s="92"/>
      <c r="S62" s="92"/>
      <c r="T62" s="92"/>
      <c r="U62" s="92"/>
      <c r="V62" s="92"/>
      <c r="W62" s="92"/>
    </row>
    <row r="63" spans="2:23" ht="36" customHeight="1" x14ac:dyDescent="0.25">
      <c r="B63" s="102" t="s">
        <v>132</v>
      </c>
      <c r="C63" s="103"/>
      <c r="D63" s="103"/>
      <c r="E63" s="103"/>
      <c r="F63" s="103"/>
      <c r="G63" s="103"/>
      <c r="H63" s="103"/>
      <c r="I63" s="103"/>
      <c r="J63" s="18">
        <f>+J64+J65+J66</f>
        <v>550</v>
      </c>
      <c r="K63" s="18">
        <f>+K64+K65+K66</f>
        <v>550</v>
      </c>
      <c r="L63" s="18">
        <f>+L64+L65+L66</f>
        <v>550</v>
      </c>
      <c r="M63" s="18">
        <f t="shared" ref="M63:N63" si="11">+M64+M65+M66</f>
        <v>250</v>
      </c>
      <c r="N63" s="18">
        <f t="shared" si="11"/>
        <v>250</v>
      </c>
      <c r="O63" s="107">
        <f t="shared" si="4"/>
        <v>45.454545454545453</v>
      </c>
      <c r="P63" s="108"/>
      <c r="Q63" s="109"/>
      <c r="R63" s="92" t="s">
        <v>14</v>
      </c>
      <c r="S63" s="92"/>
      <c r="T63" s="92"/>
      <c r="U63" s="92"/>
      <c r="V63" s="92"/>
      <c r="W63" s="92"/>
    </row>
    <row r="64" spans="2:23" ht="27.75" customHeight="1" x14ac:dyDescent="0.25">
      <c r="B64" s="93" t="s">
        <v>54</v>
      </c>
      <c r="C64" s="94"/>
      <c r="D64" s="94"/>
      <c r="E64" s="94"/>
      <c r="F64" s="94"/>
      <c r="G64" s="94"/>
      <c r="H64" s="94"/>
      <c r="I64" s="94"/>
      <c r="J64" s="16">
        <v>0</v>
      </c>
      <c r="K64" s="16">
        <v>0</v>
      </c>
      <c r="L64" s="16">
        <v>0</v>
      </c>
      <c r="M64" s="16">
        <v>0</v>
      </c>
      <c r="N64" s="16">
        <v>0</v>
      </c>
      <c r="O64" s="104"/>
      <c r="P64" s="105"/>
      <c r="Q64" s="106"/>
      <c r="R64" s="92" t="s">
        <v>14</v>
      </c>
      <c r="S64" s="92"/>
      <c r="T64" s="92"/>
      <c r="U64" s="92"/>
      <c r="V64" s="92"/>
      <c r="W64" s="92"/>
    </row>
    <row r="65" spans="2:23" ht="31.5" customHeight="1" x14ac:dyDescent="0.25">
      <c r="B65" s="93" t="s">
        <v>55</v>
      </c>
      <c r="C65" s="94"/>
      <c r="D65" s="94"/>
      <c r="E65" s="94"/>
      <c r="F65" s="94"/>
      <c r="G65" s="94"/>
      <c r="H65" s="94"/>
      <c r="I65" s="94"/>
      <c r="J65" s="16">
        <v>0</v>
      </c>
      <c r="K65" s="16">
        <v>0</v>
      </c>
      <c r="L65" s="16">
        <v>0</v>
      </c>
      <c r="M65" s="16">
        <v>0</v>
      </c>
      <c r="N65" s="16">
        <v>0</v>
      </c>
      <c r="O65" s="104"/>
      <c r="P65" s="105"/>
      <c r="Q65" s="106"/>
      <c r="R65" s="92" t="s">
        <v>14</v>
      </c>
      <c r="S65" s="92"/>
      <c r="T65" s="92"/>
      <c r="U65" s="92"/>
      <c r="V65" s="92"/>
      <c r="W65" s="92"/>
    </row>
    <row r="66" spans="2:23" ht="31.5" customHeight="1" x14ac:dyDescent="0.25">
      <c r="B66" s="93" t="s">
        <v>56</v>
      </c>
      <c r="C66" s="94"/>
      <c r="D66" s="94"/>
      <c r="E66" s="94"/>
      <c r="F66" s="94"/>
      <c r="G66" s="94"/>
      <c r="H66" s="94"/>
      <c r="I66" s="94"/>
      <c r="J66" s="16">
        <v>550</v>
      </c>
      <c r="K66" s="16">
        <v>550</v>
      </c>
      <c r="L66" s="16">
        <v>550</v>
      </c>
      <c r="M66" s="16">
        <v>250</v>
      </c>
      <c r="N66" s="16">
        <v>250</v>
      </c>
      <c r="O66" s="104">
        <f t="shared" si="4"/>
        <v>45.454545454545453</v>
      </c>
      <c r="P66" s="105"/>
      <c r="Q66" s="106"/>
      <c r="R66" s="92" t="s">
        <v>14</v>
      </c>
      <c r="S66" s="92"/>
      <c r="T66" s="92"/>
      <c r="U66" s="92"/>
      <c r="V66" s="92"/>
      <c r="W66" s="92"/>
    </row>
    <row r="67" spans="2:23" ht="15" customHeight="1" x14ac:dyDescent="0.25">
      <c r="B67" s="85"/>
      <c r="C67" s="85"/>
      <c r="D67" s="85"/>
      <c r="E67" s="85"/>
      <c r="F67" s="85"/>
      <c r="G67" s="85"/>
      <c r="H67" s="85"/>
      <c r="I67" s="85"/>
      <c r="J67" s="1"/>
      <c r="K67" s="1"/>
      <c r="L67" s="1"/>
      <c r="M67" s="1"/>
      <c r="N67" s="1"/>
      <c r="O67" s="1"/>
      <c r="P67" s="85"/>
      <c r="Q67" s="85"/>
      <c r="R67" s="85"/>
      <c r="S67" s="85"/>
      <c r="T67" s="85"/>
      <c r="U67" s="85"/>
      <c r="V67" s="85"/>
      <c r="W67" s="85"/>
    </row>
    <row r="68" spans="2:23" ht="15.75" customHeight="1" x14ac:dyDescent="0.25">
      <c r="B68" s="87" t="s">
        <v>68</v>
      </c>
      <c r="C68" s="88"/>
      <c r="D68" s="88"/>
      <c r="E68" s="88"/>
      <c r="F68" s="88"/>
      <c r="G68" s="88"/>
      <c r="H68" s="88"/>
      <c r="I68" s="88"/>
      <c r="J68" s="88"/>
      <c r="K68" s="88"/>
      <c r="L68" s="88"/>
      <c r="M68" s="88"/>
      <c r="N68" s="88"/>
      <c r="O68" s="88"/>
      <c r="P68" s="88"/>
      <c r="Q68" s="88"/>
      <c r="R68" s="88"/>
      <c r="S68" s="88"/>
      <c r="T68" s="88"/>
      <c r="U68" s="88"/>
      <c r="V68" s="88"/>
      <c r="W68" s="88"/>
    </row>
    <row r="69" spans="2:23" ht="15" customHeight="1" x14ac:dyDescent="0.25">
      <c r="B69" s="86"/>
      <c r="C69" s="86"/>
      <c r="D69" s="86"/>
      <c r="E69" s="86"/>
      <c r="F69" s="86"/>
      <c r="G69" s="86"/>
      <c r="H69" s="86"/>
      <c r="I69" s="86"/>
      <c r="J69" s="86"/>
      <c r="K69" s="86"/>
      <c r="L69" s="86"/>
      <c r="M69" s="86"/>
      <c r="N69" s="86"/>
      <c r="O69" s="86"/>
      <c r="P69" s="86"/>
      <c r="Q69" s="86"/>
      <c r="R69" s="2"/>
      <c r="S69" s="86"/>
      <c r="T69" s="86"/>
      <c r="U69" s="86"/>
      <c r="V69" s="86"/>
      <c r="W69" s="86"/>
    </row>
    <row r="70" spans="2:23" ht="15" customHeight="1" x14ac:dyDescent="0.25">
      <c r="B70" s="89" t="s">
        <v>36</v>
      </c>
      <c r="C70" s="89"/>
      <c r="D70" s="89"/>
      <c r="E70" s="89"/>
      <c r="F70" s="89"/>
      <c r="G70" s="89"/>
      <c r="H70" s="89"/>
      <c r="I70" s="89"/>
      <c r="J70" s="89" t="s">
        <v>29</v>
      </c>
      <c r="K70" s="89"/>
      <c r="L70" s="89"/>
      <c r="M70" s="89"/>
      <c r="N70" s="89"/>
      <c r="O70" s="89"/>
      <c r="P70" s="89"/>
      <c r="Q70" s="89"/>
      <c r="R70" s="101" t="s">
        <v>58</v>
      </c>
      <c r="S70" s="89" t="s">
        <v>12</v>
      </c>
      <c r="T70" s="89"/>
      <c r="U70" s="89"/>
      <c r="V70" s="89"/>
      <c r="W70" s="89"/>
    </row>
    <row r="71" spans="2:23" ht="29.25" customHeight="1" x14ac:dyDescent="0.25">
      <c r="B71" s="89"/>
      <c r="C71" s="89"/>
      <c r="D71" s="89"/>
      <c r="E71" s="89"/>
      <c r="F71" s="89"/>
      <c r="G71" s="89"/>
      <c r="H71" s="89"/>
      <c r="I71" s="89"/>
      <c r="J71" s="89" t="s">
        <v>31</v>
      </c>
      <c r="K71" s="89"/>
      <c r="L71" s="89" t="s">
        <v>32</v>
      </c>
      <c r="M71" s="89"/>
      <c r="N71" s="89" t="s">
        <v>37</v>
      </c>
      <c r="O71" s="89"/>
      <c r="P71" s="89"/>
      <c r="Q71" s="89"/>
      <c r="R71" s="89"/>
      <c r="S71" s="89"/>
      <c r="T71" s="89"/>
      <c r="U71" s="89"/>
      <c r="V71" s="89"/>
      <c r="W71" s="89"/>
    </row>
    <row r="72" spans="2:23" ht="15" customHeight="1" x14ac:dyDescent="0.25">
      <c r="B72" s="90">
        <v>1</v>
      </c>
      <c r="C72" s="90"/>
      <c r="D72" s="90"/>
      <c r="E72" s="90"/>
      <c r="F72" s="90"/>
      <c r="G72" s="90"/>
      <c r="H72" s="90"/>
      <c r="I72" s="90"/>
      <c r="J72" s="90">
        <v>2</v>
      </c>
      <c r="K72" s="90"/>
      <c r="L72" s="90">
        <v>3</v>
      </c>
      <c r="M72" s="90"/>
      <c r="N72" s="90">
        <v>4</v>
      </c>
      <c r="O72" s="90"/>
      <c r="P72" s="90"/>
      <c r="Q72" s="90"/>
      <c r="R72" s="4">
        <v>5</v>
      </c>
      <c r="S72" s="90">
        <v>6</v>
      </c>
      <c r="T72" s="90"/>
      <c r="U72" s="90"/>
      <c r="V72" s="90"/>
      <c r="W72" s="90"/>
    </row>
    <row r="73" spans="2:23" ht="15" customHeight="1" x14ac:dyDescent="0.25">
      <c r="B73" s="85"/>
      <c r="C73" s="85"/>
      <c r="D73" s="85"/>
      <c r="E73" s="85"/>
      <c r="F73" s="85"/>
      <c r="G73" s="85"/>
      <c r="H73" s="85"/>
      <c r="I73" s="85"/>
      <c r="J73" s="85"/>
      <c r="K73" s="85"/>
      <c r="L73" s="85"/>
      <c r="M73" s="85"/>
      <c r="N73" s="85"/>
      <c r="O73" s="85"/>
      <c r="P73" s="85"/>
      <c r="Q73" s="85"/>
      <c r="R73" s="1"/>
      <c r="S73" s="85"/>
      <c r="T73" s="85"/>
      <c r="U73" s="85"/>
      <c r="V73" s="85"/>
      <c r="W73" s="85"/>
    </row>
    <row r="74" spans="2:23" ht="15.75" customHeight="1" x14ac:dyDescent="0.25">
      <c r="B74" s="87" t="s">
        <v>69</v>
      </c>
      <c r="C74" s="88"/>
      <c r="D74" s="88"/>
      <c r="E74" s="88"/>
      <c r="F74" s="88"/>
      <c r="G74" s="88"/>
      <c r="H74" s="88"/>
      <c r="I74" s="88"/>
      <c r="J74" s="88"/>
      <c r="K74" s="88"/>
      <c r="L74" s="88"/>
      <c r="M74" s="88"/>
      <c r="N74" s="88"/>
      <c r="O74" s="88"/>
      <c r="P74" s="88"/>
      <c r="Q74" s="88"/>
      <c r="R74" s="88"/>
      <c r="S74" s="88"/>
      <c r="T74" s="88"/>
      <c r="U74" s="88"/>
      <c r="V74" s="88"/>
      <c r="W74" s="88"/>
    </row>
    <row r="75" spans="2:23" ht="15" customHeight="1" x14ac:dyDescent="0.25">
      <c r="B75" s="2"/>
      <c r="C75" s="86"/>
      <c r="D75" s="86"/>
      <c r="E75" s="86"/>
      <c r="F75" s="86"/>
      <c r="G75" s="86"/>
      <c r="H75" s="86"/>
      <c r="I75" s="86"/>
      <c r="J75" s="86"/>
      <c r="K75" s="86"/>
      <c r="L75" s="86"/>
      <c r="M75" s="86"/>
      <c r="N75" s="86"/>
      <c r="O75" s="2"/>
      <c r="P75" s="86"/>
      <c r="Q75" s="86"/>
      <c r="R75" s="86"/>
      <c r="S75" s="86"/>
      <c r="T75" s="86"/>
      <c r="U75" s="86"/>
      <c r="V75" s="86"/>
      <c r="W75" s="86"/>
    </row>
    <row r="76" spans="2:23" ht="47.25" customHeight="1" x14ac:dyDescent="0.25">
      <c r="B76" s="5" t="s">
        <v>1</v>
      </c>
      <c r="C76" s="92" t="s">
        <v>3</v>
      </c>
      <c r="D76" s="92"/>
      <c r="E76" s="92"/>
      <c r="F76" s="92" t="s">
        <v>38</v>
      </c>
      <c r="G76" s="92"/>
      <c r="H76" s="92"/>
      <c r="I76" s="92" t="s">
        <v>39</v>
      </c>
      <c r="J76" s="92"/>
      <c r="K76" s="92" t="s">
        <v>40</v>
      </c>
      <c r="L76" s="92"/>
      <c r="M76" s="92" t="s">
        <v>41</v>
      </c>
      <c r="N76" s="92"/>
      <c r="O76" s="110" t="s">
        <v>42</v>
      </c>
      <c r="P76" s="111"/>
      <c r="Q76" s="111"/>
      <c r="R76" s="112"/>
      <c r="S76" s="92" t="s">
        <v>43</v>
      </c>
      <c r="T76" s="92"/>
      <c r="U76" s="92"/>
      <c r="V76" s="92"/>
      <c r="W76" s="92"/>
    </row>
    <row r="77" spans="2:23" ht="15" customHeight="1" x14ac:dyDescent="0.25">
      <c r="B77" s="4">
        <v>1</v>
      </c>
      <c r="C77" s="90">
        <v>2</v>
      </c>
      <c r="D77" s="90"/>
      <c r="E77" s="90"/>
      <c r="F77" s="90">
        <v>3</v>
      </c>
      <c r="G77" s="90"/>
      <c r="H77" s="90"/>
      <c r="I77" s="90">
        <v>4</v>
      </c>
      <c r="J77" s="90"/>
      <c r="K77" s="90">
        <v>5</v>
      </c>
      <c r="L77" s="90"/>
      <c r="M77" s="90">
        <v>6</v>
      </c>
      <c r="N77" s="90"/>
      <c r="O77" s="113">
        <v>7</v>
      </c>
      <c r="P77" s="114"/>
      <c r="Q77" s="114"/>
      <c r="R77" s="115"/>
      <c r="S77" s="90">
        <v>8</v>
      </c>
      <c r="T77" s="90"/>
      <c r="U77" s="90"/>
      <c r="V77" s="90"/>
      <c r="W77" s="90"/>
    </row>
    <row r="78" spans="2:23" ht="15" customHeight="1" x14ac:dyDescent="0.25">
      <c r="B78" s="1"/>
      <c r="C78" s="85"/>
      <c r="D78" s="85"/>
      <c r="E78" s="85"/>
      <c r="F78" s="85"/>
      <c r="G78" s="85"/>
      <c r="H78" s="85"/>
      <c r="I78" s="85"/>
      <c r="J78" s="85"/>
      <c r="K78" s="85"/>
      <c r="L78" s="85"/>
      <c r="M78" s="85"/>
      <c r="N78" s="85"/>
      <c r="O78" s="1"/>
      <c r="P78" s="85"/>
      <c r="Q78" s="85"/>
      <c r="R78" s="85"/>
      <c r="S78" s="85"/>
      <c r="T78" s="85"/>
      <c r="U78" s="85"/>
      <c r="V78" s="85"/>
      <c r="W78" s="85"/>
    </row>
    <row r="79" spans="2:23" ht="15.75" customHeight="1" x14ac:dyDescent="0.25">
      <c r="B79" s="88" t="s">
        <v>70</v>
      </c>
      <c r="C79" s="88"/>
      <c r="D79" s="88"/>
      <c r="E79" s="88"/>
      <c r="F79" s="88"/>
      <c r="G79" s="88"/>
      <c r="H79" s="88"/>
      <c r="I79" s="88"/>
      <c r="J79" s="88"/>
      <c r="K79" s="88"/>
      <c r="L79" s="88"/>
      <c r="M79" s="88"/>
      <c r="N79" s="88"/>
      <c r="O79" s="88"/>
      <c r="P79" s="88"/>
      <c r="Q79" s="88"/>
      <c r="R79" s="88"/>
      <c r="S79" s="88"/>
      <c r="T79" s="88"/>
      <c r="U79" s="88"/>
      <c r="V79" s="88"/>
    </row>
    <row r="80" spans="2:23" ht="15" customHeight="1" x14ac:dyDescent="0.25">
      <c r="B80" s="86"/>
      <c r="C80" s="86"/>
      <c r="D80" s="86"/>
      <c r="E80" s="86"/>
      <c r="F80" s="86"/>
      <c r="G80" s="86"/>
      <c r="H80" s="86"/>
      <c r="I80" s="86"/>
      <c r="J80" s="86"/>
      <c r="K80" s="86"/>
      <c r="L80" s="86"/>
      <c r="M80" s="86"/>
      <c r="N80" s="86"/>
      <c r="O80" s="86"/>
      <c r="P80" s="86"/>
      <c r="Q80" s="86"/>
      <c r="R80" s="86"/>
      <c r="S80" s="86"/>
      <c r="T80" s="86"/>
      <c r="U80" s="86"/>
      <c r="V80" s="86"/>
    </row>
    <row r="81" spans="2:22" ht="15.75" customHeight="1" x14ac:dyDescent="0.25">
      <c r="B81" s="91" t="s">
        <v>59</v>
      </c>
      <c r="C81" s="92"/>
      <c r="D81" s="92"/>
      <c r="E81" s="92"/>
      <c r="F81" s="92"/>
      <c r="G81" s="92"/>
      <c r="H81" s="92"/>
      <c r="I81" s="92"/>
      <c r="J81" s="92"/>
      <c r="K81" s="92"/>
      <c r="L81" s="92"/>
      <c r="M81" s="92"/>
      <c r="N81" s="92"/>
      <c r="O81" s="92"/>
      <c r="P81" s="92"/>
      <c r="Q81" s="92"/>
      <c r="R81" s="92"/>
      <c r="S81" s="92"/>
      <c r="T81" s="92"/>
      <c r="U81" s="92"/>
      <c r="V81" s="92"/>
    </row>
    <row r="82" spans="2:22" ht="15" customHeight="1" x14ac:dyDescent="0.25">
      <c r="B82" s="89"/>
      <c r="C82" s="89"/>
      <c r="D82" s="89"/>
      <c r="E82" s="89"/>
      <c r="F82" s="89"/>
      <c r="G82" s="89"/>
      <c r="H82" s="89"/>
      <c r="I82" s="89"/>
      <c r="J82" s="89"/>
      <c r="K82" s="89"/>
      <c r="L82" s="89"/>
      <c r="M82" s="89"/>
      <c r="N82" s="89"/>
      <c r="O82" s="89"/>
      <c r="P82" s="89"/>
      <c r="Q82" s="89"/>
      <c r="R82" s="89"/>
      <c r="S82" s="89"/>
      <c r="T82" s="89"/>
      <c r="U82" s="89"/>
      <c r="V82" s="89"/>
    </row>
    <row r="83" spans="2:22" ht="15" customHeight="1" x14ac:dyDescent="0.25">
      <c r="B83" s="85"/>
      <c r="C83" s="85"/>
      <c r="D83" s="85"/>
      <c r="E83" s="85"/>
      <c r="F83" s="85"/>
      <c r="G83" s="85"/>
      <c r="H83" s="85"/>
      <c r="I83" s="85"/>
      <c r="J83" s="85"/>
      <c r="K83" s="85"/>
      <c r="L83" s="85"/>
      <c r="M83" s="85"/>
      <c r="N83" s="85"/>
      <c r="O83" s="85"/>
      <c r="P83" s="85"/>
      <c r="Q83" s="85"/>
      <c r="R83" s="85"/>
      <c r="S83" s="85"/>
      <c r="T83" s="85"/>
      <c r="U83" s="85"/>
      <c r="V83" s="85"/>
    </row>
  </sheetData>
  <mergeCells count="235">
    <mergeCell ref="B81:V81"/>
    <mergeCell ref="B82:V82"/>
    <mergeCell ref="B83:V83"/>
    <mergeCell ref="R1:W1"/>
    <mergeCell ref="R2:W2"/>
    <mergeCell ref="R3:W3"/>
    <mergeCell ref="R4:W4"/>
    <mergeCell ref="R5:W5"/>
    <mergeCell ref="R6:W6"/>
    <mergeCell ref="B11:U11"/>
    <mergeCell ref="B12:U12"/>
    <mergeCell ref="B13:U13"/>
    <mergeCell ref="B14:U14"/>
    <mergeCell ref="F34:Q34"/>
    <mergeCell ref="R36:W36"/>
    <mergeCell ref="R34:W35"/>
    <mergeCell ref="O40:Q41"/>
    <mergeCell ref="O42:Q42"/>
    <mergeCell ref="O43:Q43"/>
    <mergeCell ref="B67:I67"/>
    <mergeCell ref="P67:Q67"/>
    <mergeCell ref="R67:W67"/>
    <mergeCell ref="B68:W68"/>
    <mergeCell ref="B69:I69"/>
    <mergeCell ref="S73:W73"/>
    <mergeCell ref="B74:W74"/>
    <mergeCell ref="C75:E75"/>
    <mergeCell ref="F75:H75"/>
    <mergeCell ref="I75:J75"/>
    <mergeCell ref="K75:L75"/>
    <mergeCell ref="M75:N75"/>
    <mergeCell ref="P75:R75"/>
    <mergeCell ref="S75:W75"/>
    <mergeCell ref="B73:I73"/>
    <mergeCell ref="J73:K73"/>
    <mergeCell ref="L73:M73"/>
    <mergeCell ref="N73:Q73"/>
    <mergeCell ref="B80:V80"/>
    <mergeCell ref="C76:E76"/>
    <mergeCell ref="F76:H76"/>
    <mergeCell ref="I76:J76"/>
    <mergeCell ref="K76:L76"/>
    <mergeCell ref="M76:N76"/>
    <mergeCell ref="S76:W76"/>
    <mergeCell ref="C77:E77"/>
    <mergeCell ref="F77:H77"/>
    <mergeCell ref="I77:J77"/>
    <mergeCell ref="K77:L77"/>
    <mergeCell ref="M77:N77"/>
    <mergeCell ref="S77:W77"/>
    <mergeCell ref="O76:R76"/>
    <mergeCell ref="O77:R77"/>
    <mergeCell ref="C78:E78"/>
    <mergeCell ref="F78:H78"/>
    <mergeCell ref="I78:J78"/>
    <mergeCell ref="K78:L78"/>
    <mergeCell ref="M78:N78"/>
    <mergeCell ref="P78:R78"/>
    <mergeCell ref="S78:W78"/>
    <mergeCell ref="B79:V79"/>
    <mergeCell ref="B66:I66"/>
    <mergeCell ref="R66:W66"/>
    <mergeCell ref="O66:Q66"/>
    <mergeCell ref="N69:Q69"/>
    <mergeCell ref="S69:W69"/>
    <mergeCell ref="L71:M71"/>
    <mergeCell ref="N71:Q71"/>
    <mergeCell ref="B72:I72"/>
    <mergeCell ref="J72:K72"/>
    <mergeCell ref="L72:M72"/>
    <mergeCell ref="N72:Q72"/>
    <mergeCell ref="S72:W72"/>
    <mergeCell ref="B70:I71"/>
    <mergeCell ref="J70:Q70"/>
    <mergeCell ref="R70:R71"/>
    <mergeCell ref="J69:K69"/>
    <mergeCell ref="L69:M69"/>
    <mergeCell ref="S70:W71"/>
    <mergeCell ref="J71:K71"/>
    <mergeCell ref="B63:I63"/>
    <mergeCell ref="R63:W63"/>
    <mergeCell ref="B64:I64"/>
    <mergeCell ref="R64:W64"/>
    <mergeCell ref="B65:I65"/>
    <mergeCell ref="R65:W65"/>
    <mergeCell ref="O63:Q63"/>
    <mergeCell ref="O64:Q64"/>
    <mergeCell ref="O65:Q65"/>
    <mergeCell ref="B60:I60"/>
    <mergeCell ref="R60:W60"/>
    <mergeCell ref="B61:I61"/>
    <mergeCell ref="R61:W61"/>
    <mergeCell ref="B62:I62"/>
    <mergeCell ref="R62:W62"/>
    <mergeCell ref="O60:Q60"/>
    <mergeCell ref="O61:Q61"/>
    <mergeCell ref="O62:Q62"/>
    <mergeCell ref="B57:I57"/>
    <mergeCell ref="R57:W57"/>
    <mergeCell ref="B58:I58"/>
    <mergeCell ref="R58:W58"/>
    <mergeCell ref="B59:I59"/>
    <mergeCell ref="R59:W59"/>
    <mergeCell ref="O57:Q57"/>
    <mergeCell ref="O58:Q58"/>
    <mergeCell ref="O59:Q59"/>
    <mergeCell ref="B54:I54"/>
    <mergeCell ref="R54:W54"/>
    <mergeCell ref="B55:I55"/>
    <mergeCell ref="R55:W55"/>
    <mergeCell ref="B56:I56"/>
    <mergeCell ref="R56:W56"/>
    <mergeCell ref="O54:Q54"/>
    <mergeCell ref="O55:Q55"/>
    <mergeCell ref="O56:Q56"/>
    <mergeCell ref="B51:I51"/>
    <mergeCell ref="R51:W51"/>
    <mergeCell ref="B52:I52"/>
    <mergeCell ref="R52:W52"/>
    <mergeCell ref="B53:I53"/>
    <mergeCell ref="R53:W53"/>
    <mergeCell ref="O51:Q51"/>
    <mergeCell ref="O52:Q52"/>
    <mergeCell ref="O53:Q53"/>
    <mergeCell ref="B48:I48"/>
    <mergeCell ref="R48:W48"/>
    <mergeCell ref="B49:I49"/>
    <mergeCell ref="R49:W49"/>
    <mergeCell ref="B50:I50"/>
    <mergeCell ref="R50:W50"/>
    <mergeCell ref="O48:Q48"/>
    <mergeCell ref="O49:Q49"/>
    <mergeCell ref="O50:Q50"/>
    <mergeCell ref="B45:I45"/>
    <mergeCell ref="R45:W45"/>
    <mergeCell ref="B46:I46"/>
    <mergeCell ref="R46:W46"/>
    <mergeCell ref="B47:I47"/>
    <mergeCell ref="R47:W47"/>
    <mergeCell ref="B42:I42"/>
    <mergeCell ref="R42:W42"/>
    <mergeCell ref="B43:I43"/>
    <mergeCell ref="R43:W43"/>
    <mergeCell ref="B44:I44"/>
    <mergeCell ref="R44:W44"/>
    <mergeCell ref="O44:Q44"/>
    <mergeCell ref="O45:Q45"/>
    <mergeCell ref="O46:Q46"/>
    <mergeCell ref="O47:Q47"/>
    <mergeCell ref="C37:D37"/>
    <mergeCell ref="P37:Q37"/>
    <mergeCell ref="R37:S37"/>
    <mergeCell ref="U37:W37"/>
    <mergeCell ref="B38:W38"/>
    <mergeCell ref="B39:I39"/>
    <mergeCell ref="P39:Q39"/>
    <mergeCell ref="R39:W39"/>
    <mergeCell ref="B40:I41"/>
    <mergeCell ref="J40:L40"/>
    <mergeCell ref="M40:N40"/>
    <mergeCell ref="R40:W41"/>
    <mergeCell ref="B34:B35"/>
    <mergeCell ref="C34:D35"/>
    <mergeCell ref="E34:E35"/>
    <mergeCell ref="P35:Q35"/>
    <mergeCell ref="C36:D36"/>
    <mergeCell ref="P36:Q36"/>
    <mergeCell ref="D31:F31"/>
    <mergeCell ref="L31:M31"/>
    <mergeCell ref="P31:S31"/>
    <mergeCell ref="T31:W31"/>
    <mergeCell ref="B32:W32"/>
    <mergeCell ref="C33:D33"/>
    <mergeCell ref="P33:Q33"/>
    <mergeCell ref="R33:S33"/>
    <mergeCell ref="U33:W33"/>
    <mergeCell ref="D28:F28"/>
    <mergeCell ref="L28:M28"/>
    <mergeCell ref="P28:S28"/>
    <mergeCell ref="T28:W28"/>
    <mergeCell ref="D29:F29"/>
    <mergeCell ref="L29:M29"/>
    <mergeCell ref="P29:S29"/>
    <mergeCell ref="T29:W29"/>
    <mergeCell ref="D30:F30"/>
    <mergeCell ref="L30:M30"/>
    <mergeCell ref="P30:S30"/>
    <mergeCell ref="T30:W30"/>
    <mergeCell ref="B27:W27"/>
    <mergeCell ref="D22:E22"/>
    <mergeCell ref="L22:M22"/>
    <mergeCell ref="P22:S22"/>
    <mergeCell ref="T22:W22"/>
    <mergeCell ref="D23:E23"/>
    <mergeCell ref="L23:M23"/>
    <mergeCell ref="P23:S23"/>
    <mergeCell ref="T23:W23"/>
    <mergeCell ref="D24:E24"/>
    <mergeCell ref="L24:M24"/>
    <mergeCell ref="P24:S24"/>
    <mergeCell ref="T24:W24"/>
    <mergeCell ref="D25:E25"/>
    <mergeCell ref="L25:M25"/>
    <mergeCell ref="P25:S25"/>
    <mergeCell ref="T25:W25"/>
    <mergeCell ref="B20:W20"/>
    <mergeCell ref="D21:E21"/>
    <mergeCell ref="L21:M21"/>
    <mergeCell ref="P21:S21"/>
    <mergeCell ref="T21:W21"/>
    <mergeCell ref="D26:E26"/>
    <mergeCell ref="L26:M26"/>
    <mergeCell ref="P26:S26"/>
    <mergeCell ref="T26:W26"/>
    <mergeCell ref="D17:E17"/>
    <mergeCell ref="L17:M17"/>
    <mergeCell ref="P17:S17"/>
    <mergeCell ref="T17:W17"/>
    <mergeCell ref="D18:E18"/>
    <mergeCell ref="L18:M18"/>
    <mergeCell ref="P18:S18"/>
    <mergeCell ref="T18:W18"/>
    <mergeCell ref="D19:E19"/>
    <mergeCell ref="L19:M19"/>
    <mergeCell ref="P19:S19"/>
    <mergeCell ref="T19:W19"/>
    <mergeCell ref="V11:W11"/>
    <mergeCell ref="V12:W12"/>
    <mergeCell ref="V13:W13"/>
    <mergeCell ref="V14:W14"/>
    <mergeCell ref="D15:E15"/>
    <mergeCell ref="L15:M15"/>
    <mergeCell ref="Q15:U15"/>
    <mergeCell ref="V15:W15"/>
    <mergeCell ref="B16:W16"/>
  </mergeCells>
  <pageMargins left="0.78749999999999998" right="0.78749999999999998" top="0.78749999999999998" bottom="0.78749999999999998" header="0.511811023622047" footer="0.511811023622047"/>
  <pageSetup paperSize="9" scale="3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A5528-2A10-4C43-8DF7-6705AFE9D774}">
  <sheetPr>
    <pageSetUpPr fitToPage="1"/>
  </sheetPr>
  <dimension ref="B2:T90"/>
  <sheetViews>
    <sheetView topLeftCell="A79" zoomScale="77" zoomScaleNormal="77" workbookViewId="0">
      <selection activeCell="B68" sqref="B68"/>
    </sheetView>
  </sheetViews>
  <sheetFormatPr defaultRowHeight="15" x14ac:dyDescent="0.25"/>
  <cols>
    <col min="1" max="1" width="5.140625" customWidth="1"/>
    <col min="2" max="2" width="7" customWidth="1"/>
    <col min="3" max="3" width="18.5703125" customWidth="1"/>
    <col min="4" max="4" width="28.140625" customWidth="1"/>
    <col min="5" max="5" width="34.28515625" customWidth="1"/>
    <col min="6" max="11" width="19.28515625" customWidth="1"/>
    <col min="12" max="12" width="19.140625" customWidth="1"/>
    <col min="13" max="15" width="19.28515625" customWidth="1"/>
    <col min="16" max="16" width="13.140625" customWidth="1"/>
    <col min="17" max="17" width="14.140625" customWidth="1"/>
    <col min="18" max="18" width="18.5703125" customWidth="1"/>
    <col min="19" max="19" width="0.7109375" customWidth="1"/>
    <col min="20" max="20" width="19.28515625" customWidth="1"/>
    <col min="21" max="21" width="13.7109375" customWidth="1"/>
    <col min="22" max="22" width="3.85546875" customWidth="1"/>
    <col min="23" max="23" width="1.7109375" customWidth="1"/>
  </cols>
  <sheetData>
    <row r="2" spans="2:20" ht="15.75" x14ac:dyDescent="0.25">
      <c r="B2" s="133" t="s">
        <v>0</v>
      </c>
      <c r="C2" s="133"/>
      <c r="D2" s="133"/>
      <c r="E2" s="133"/>
      <c r="F2" s="133"/>
      <c r="G2" s="133"/>
      <c r="H2" s="133"/>
      <c r="I2" s="133"/>
      <c r="J2" s="133"/>
      <c r="K2" s="133"/>
      <c r="L2" s="133"/>
      <c r="M2" s="133"/>
      <c r="N2" s="133"/>
      <c r="O2" s="133"/>
      <c r="P2" s="40"/>
      <c r="Q2" s="40"/>
      <c r="R2" s="40"/>
      <c r="S2" s="40"/>
      <c r="T2" s="40"/>
    </row>
    <row r="3" spans="2:20" ht="15.75" x14ac:dyDescent="0.25">
      <c r="B3" s="133" t="s">
        <v>287</v>
      </c>
      <c r="C3" s="133"/>
      <c r="D3" s="133"/>
      <c r="E3" s="133"/>
      <c r="F3" s="133"/>
      <c r="G3" s="133"/>
      <c r="H3" s="133"/>
      <c r="I3" s="133"/>
      <c r="J3" s="133"/>
      <c r="K3" s="133"/>
      <c r="L3" s="133"/>
      <c r="M3" s="133"/>
      <c r="N3" s="133"/>
      <c r="O3" s="133"/>
      <c r="P3" s="40"/>
      <c r="Q3" s="40"/>
      <c r="R3" s="40"/>
      <c r="S3" s="40"/>
      <c r="T3" s="40"/>
    </row>
    <row r="4" spans="2:20" ht="15.75" x14ac:dyDescent="0.25">
      <c r="B4" s="148" t="s">
        <v>229</v>
      </c>
      <c r="C4" s="148"/>
      <c r="D4" s="148"/>
      <c r="E4" s="148"/>
      <c r="F4" s="148"/>
      <c r="G4" s="148"/>
      <c r="H4" s="148"/>
      <c r="I4" s="148"/>
      <c r="J4" s="148"/>
      <c r="K4" s="148"/>
      <c r="L4" s="148"/>
      <c r="M4" s="148"/>
      <c r="N4" s="148"/>
      <c r="O4" s="148"/>
      <c r="P4" s="41"/>
      <c r="Q4" s="41"/>
      <c r="R4" s="41"/>
      <c r="S4" s="41"/>
      <c r="T4" s="41"/>
    </row>
    <row r="5" spans="2:20" ht="15.75" x14ac:dyDescent="0.25">
      <c r="B5" s="148"/>
      <c r="C5" s="148"/>
      <c r="D5" s="148"/>
      <c r="E5" s="148"/>
      <c r="F5" s="148"/>
      <c r="G5" s="148"/>
      <c r="H5" s="148"/>
      <c r="I5" s="148"/>
      <c r="J5" s="148"/>
      <c r="K5" s="148"/>
      <c r="L5" s="148"/>
      <c r="M5" s="148"/>
      <c r="N5" s="148"/>
      <c r="O5" s="148"/>
      <c r="P5" s="148"/>
      <c r="Q5" s="148"/>
      <c r="R5" s="148"/>
      <c r="S5" s="148"/>
      <c r="T5" s="148"/>
    </row>
    <row r="6" spans="2:20" ht="15.75" x14ac:dyDescent="0.25">
      <c r="B6" s="148" t="s">
        <v>163</v>
      </c>
      <c r="C6" s="148"/>
      <c r="D6" s="148"/>
      <c r="E6" s="148"/>
      <c r="F6" s="148"/>
      <c r="G6" s="148"/>
      <c r="H6" s="148"/>
      <c r="I6" s="42"/>
      <c r="J6" s="42"/>
      <c r="K6" s="42"/>
      <c r="L6" s="42"/>
      <c r="M6" s="42"/>
      <c r="N6" s="42"/>
      <c r="O6" s="42"/>
      <c r="P6" s="42"/>
      <c r="Q6" s="42"/>
      <c r="R6" s="42"/>
      <c r="S6" s="42"/>
      <c r="T6" s="42"/>
    </row>
    <row r="7" spans="2:20" ht="15.75" x14ac:dyDescent="0.25">
      <c r="B7" s="42"/>
      <c r="C7" s="42"/>
      <c r="D7" s="42"/>
      <c r="E7" s="42"/>
      <c r="F7" s="42"/>
      <c r="G7" s="42"/>
      <c r="H7" s="42"/>
      <c r="I7" s="42"/>
      <c r="J7" s="42"/>
      <c r="K7" s="42"/>
      <c r="L7" s="42"/>
      <c r="M7" s="42"/>
      <c r="N7" s="42"/>
      <c r="O7" s="42"/>
      <c r="P7" s="42"/>
      <c r="Q7" s="42"/>
      <c r="R7" s="42"/>
      <c r="S7" s="42"/>
      <c r="T7" s="42"/>
    </row>
    <row r="8" spans="2:20" ht="15.75" x14ac:dyDescent="0.25">
      <c r="B8" s="137" t="s">
        <v>164</v>
      </c>
      <c r="C8" s="137" t="s">
        <v>165</v>
      </c>
      <c r="D8" s="137" t="s">
        <v>38</v>
      </c>
      <c r="E8" s="137" t="s">
        <v>166</v>
      </c>
      <c r="F8" s="137" t="s">
        <v>167</v>
      </c>
      <c r="G8" s="137" t="s">
        <v>42</v>
      </c>
      <c r="H8" s="137" t="s">
        <v>168</v>
      </c>
      <c r="I8" s="42"/>
      <c r="J8" s="42"/>
      <c r="K8" s="42"/>
      <c r="L8" s="42"/>
      <c r="M8" s="42"/>
      <c r="N8" s="42"/>
      <c r="O8" s="42"/>
      <c r="P8" s="42"/>
      <c r="Q8" s="42"/>
      <c r="R8" s="42"/>
      <c r="S8" s="42"/>
      <c r="T8" s="42"/>
    </row>
    <row r="9" spans="2:20" ht="15.75" x14ac:dyDescent="0.25">
      <c r="B9" s="137"/>
      <c r="C9" s="137"/>
      <c r="D9" s="137"/>
      <c r="E9" s="137"/>
      <c r="F9" s="137"/>
      <c r="G9" s="137"/>
      <c r="H9" s="137"/>
      <c r="I9" s="42"/>
      <c r="J9" s="42"/>
      <c r="K9" s="42"/>
      <c r="L9" s="42"/>
      <c r="M9" s="42"/>
      <c r="N9" s="42"/>
      <c r="O9" s="42"/>
      <c r="P9" s="42"/>
      <c r="Q9" s="42"/>
      <c r="R9" s="42"/>
      <c r="S9" s="42"/>
      <c r="T9" s="42"/>
    </row>
    <row r="10" spans="2:20" ht="15.75" x14ac:dyDescent="0.25">
      <c r="B10" s="137"/>
      <c r="C10" s="137"/>
      <c r="D10" s="137"/>
      <c r="E10" s="137"/>
      <c r="F10" s="137"/>
      <c r="G10" s="137"/>
      <c r="H10" s="137"/>
      <c r="I10" s="42"/>
      <c r="J10" s="42"/>
      <c r="K10" s="42"/>
      <c r="L10" s="42"/>
      <c r="M10" s="42"/>
      <c r="N10" s="42"/>
      <c r="O10" s="42"/>
      <c r="P10" s="42"/>
      <c r="Q10" s="42"/>
      <c r="R10" s="42"/>
      <c r="S10" s="42"/>
      <c r="T10" s="42"/>
    </row>
    <row r="11" spans="2:20" ht="15.75" x14ac:dyDescent="0.25">
      <c r="B11" s="43" t="s">
        <v>13</v>
      </c>
      <c r="C11" s="134" t="s">
        <v>230</v>
      </c>
      <c r="D11" s="134"/>
      <c r="E11" s="134"/>
      <c r="F11" s="134"/>
      <c r="G11" s="134"/>
      <c r="H11" s="134"/>
      <c r="I11" s="42"/>
      <c r="J11" s="42"/>
      <c r="K11" s="42"/>
      <c r="L11" s="42"/>
      <c r="M11" s="42"/>
      <c r="N11" s="42"/>
      <c r="O11" s="42"/>
      <c r="P11" s="42"/>
      <c r="Q11" s="42"/>
      <c r="R11" s="42"/>
      <c r="S11" s="42"/>
      <c r="T11" s="42"/>
    </row>
    <row r="12" spans="2:20" ht="299.25" x14ac:dyDescent="0.25">
      <c r="B12" s="44" t="s">
        <v>94</v>
      </c>
      <c r="C12" s="45" t="s">
        <v>231</v>
      </c>
      <c r="D12" s="44" t="s">
        <v>169</v>
      </c>
      <c r="E12" s="44" t="s">
        <v>72</v>
      </c>
      <c r="F12" s="44" t="s">
        <v>72</v>
      </c>
      <c r="G12" s="44" t="s">
        <v>72</v>
      </c>
      <c r="H12" s="44" t="s">
        <v>170</v>
      </c>
      <c r="I12" s="42"/>
      <c r="J12" s="42"/>
      <c r="K12" s="42"/>
      <c r="L12" s="42"/>
      <c r="M12" s="42"/>
      <c r="N12" s="42"/>
      <c r="O12" s="42"/>
      <c r="P12" s="42"/>
      <c r="Q12" s="42"/>
      <c r="R12" s="42"/>
      <c r="S12" s="42"/>
      <c r="T12" s="42"/>
    </row>
    <row r="13" spans="2:20" ht="157.5" x14ac:dyDescent="0.25">
      <c r="B13" s="44" t="s">
        <v>95</v>
      </c>
      <c r="C13" s="45" t="s">
        <v>232</v>
      </c>
      <c r="D13" s="44" t="s">
        <v>169</v>
      </c>
      <c r="E13" s="44" t="s">
        <v>72</v>
      </c>
      <c r="F13" s="44" t="s">
        <v>72</v>
      </c>
      <c r="G13" s="44" t="s">
        <v>72</v>
      </c>
      <c r="H13" s="44" t="s">
        <v>170</v>
      </c>
      <c r="I13" s="42"/>
      <c r="J13" s="42"/>
      <c r="K13" s="42"/>
      <c r="L13" s="42"/>
      <c r="M13" s="42"/>
      <c r="N13" s="42"/>
      <c r="O13" s="42"/>
      <c r="P13" s="42"/>
      <c r="Q13" s="42"/>
      <c r="R13" s="42"/>
      <c r="S13" s="42"/>
      <c r="T13" s="42"/>
    </row>
    <row r="14" spans="2:20" ht="15.75" x14ac:dyDescent="0.25">
      <c r="B14" s="42"/>
      <c r="C14" s="42"/>
      <c r="D14" s="42"/>
      <c r="E14" s="42"/>
      <c r="F14" s="42"/>
      <c r="G14" s="42"/>
      <c r="H14" s="42"/>
      <c r="I14" s="42"/>
      <c r="J14" s="42"/>
      <c r="K14" s="42"/>
      <c r="L14" s="42"/>
      <c r="M14" s="42"/>
      <c r="N14" s="42"/>
      <c r="O14" s="42"/>
      <c r="P14" s="42"/>
      <c r="Q14" s="42"/>
      <c r="R14" s="42"/>
      <c r="S14" s="42"/>
      <c r="T14" s="42"/>
    </row>
    <row r="15" spans="2:20" ht="15.75" x14ac:dyDescent="0.25">
      <c r="B15" s="148" t="s">
        <v>171</v>
      </c>
      <c r="C15" s="148"/>
      <c r="D15" s="148"/>
      <c r="E15" s="148"/>
      <c r="F15" s="148"/>
      <c r="G15" s="148"/>
      <c r="H15" s="148"/>
      <c r="I15" s="148"/>
      <c r="J15" s="148"/>
      <c r="K15" s="148"/>
      <c r="L15" s="42"/>
      <c r="M15" s="42"/>
      <c r="N15" s="42"/>
      <c r="O15" s="42"/>
      <c r="P15" s="42"/>
      <c r="Q15" s="42"/>
      <c r="R15" s="42"/>
      <c r="S15" s="42"/>
      <c r="T15" s="42"/>
    </row>
    <row r="16" spans="2:20" ht="15.75" x14ac:dyDescent="0.25">
      <c r="B16" s="42"/>
      <c r="C16" s="42"/>
      <c r="D16" s="42"/>
      <c r="E16" s="42"/>
      <c r="F16" s="42"/>
      <c r="G16" s="42"/>
      <c r="H16" s="42"/>
      <c r="I16" s="42"/>
      <c r="J16" s="42"/>
      <c r="K16" s="42"/>
      <c r="L16" s="42"/>
      <c r="M16" s="42"/>
      <c r="N16" s="42"/>
      <c r="O16" s="42"/>
      <c r="P16" s="42"/>
      <c r="Q16" s="42"/>
      <c r="R16" s="42"/>
      <c r="S16" s="42"/>
      <c r="T16" s="42"/>
    </row>
    <row r="17" spans="2:20" ht="15.75" x14ac:dyDescent="0.25">
      <c r="B17" s="137" t="s">
        <v>164</v>
      </c>
      <c r="C17" s="141" t="s">
        <v>172</v>
      </c>
      <c r="D17" s="137" t="s">
        <v>173</v>
      </c>
      <c r="E17" s="137" t="s">
        <v>4</v>
      </c>
      <c r="F17" s="141" t="s">
        <v>174</v>
      </c>
      <c r="G17" s="137" t="s">
        <v>175</v>
      </c>
      <c r="H17" s="137"/>
      <c r="I17" s="137"/>
      <c r="J17" s="137"/>
      <c r="K17" s="137" t="s">
        <v>12</v>
      </c>
      <c r="L17" s="42"/>
      <c r="M17" s="42"/>
      <c r="N17" s="42"/>
      <c r="O17" s="42"/>
      <c r="P17" s="42"/>
      <c r="Q17" s="42"/>
      <c r="R17" s="42"/>
      <c r="S17" s="42"/>
      <c r="T17" s="42"/>
    </row>
    <row r="18" spans="2:20" ht="15.75" x14ac:dyDescent="0.25">
      <c r="B18" s="137"/>
      <c r="C18" s="142"/>
      <c r="D18" s="137"/>
      <c r="E18" s="137"/>
      <c r="F18" s="142"/>
      <c r="G18" s="43" t="s">
        <v>176</v>
      </c>
      <c r="H18" s="43" t="s">
        <v>177</v>
      </c>
      <c r="I18" s="43" t="s">
        <v>178</v>
      </c>
      <c r="J18" s="43" t="s">
        <v>179</v>
      </c>
      <c r="K18" s="137"/>
      <c r="L18" s="42"/>
      <c r="M18" s="42"/>
      <c r="N18" s="42"/>
      <c r="O18" s="42"/>
      <c r="P18" s="42"/>
      <c r="Q18" s="42"/>
      <c r="R18" s="42"/>
      <c r="S18" s="42"/>
      <c r="T18" s="42"/>
    </row>
    <row r="19" spans="2:20" ht="15.75" x14ac:dyDescent="0.25">
      <c r="B19" s="46" t="s">
        <v>13</v>
      </c>
      <c r="C19" s="134" t="s">
        <v>230</v>
      </c>
      <c r="D19" s="134"/>
      <c r="E19" s="134"/>
      <c r="F19" s="134"/>
      <c r="G19" s="134"/>
      <c r="H19" s="134"/>
      <c r="I19" s="134"/>
      <c r="J19" s="134"/>
      <c r="K19" s="134"/>
      <c r="L19" s="42"/>
      <c r="M19" s="42"/>
      <c r="N19" s="42"/>
      <c r="O19" s="42"/>
      <c r="P19" s="42"/>
      <c r="Q19" s="42"/>
      <c r="R19" s="42"/>
      <c r="S19" s="42"/>
      <c r="T19" s="42"/>
    </row>
    <row r="20" spans="2:20" ht="39" customHeight="1" x14ac:dyDescent="0.25">
      <c r="B20" s="134" t="s">
        <v>94</v>
      </c>
      <c r="C20" s="137" t="s">
        <v>62</v>
      </c>
      <c r="D20" s="153" t="s">
        <v>233</v>
      </c>
      <c r="E20" s="153"/>
      <c r="F20" s="153"/>
      <c r="G20" s="153"/>
      <c r="H20" s="153"/>
      <c r="I20" s="153"/>
      <c r="J20" s="153"/>
      <c r="K20" s="47"/>
      <c r="L20" s="42"/>
      <c r="M20" s="42"/>
      <c r="N20" s="42"/>
      <c r="O20" s="42"/>
      <c r="P20" s="42"/>
      <c r="Q20" s="42"/>
      <c r="R20" s="42"/>
      <c r="S20" s="42"/>
      <c r="T20" s="42"/>
    </row>
    <row r="21" spans="2:20" ht="39" customHeight="1" x14ac:dyDescent="0.25">
      <c r="B21" s="134"/>
      <c r="C21" s="137"/>
      <c r="D21" s="46" t="s">
        <v>180</v>
      </c>
      <c r="E21" s="137" t="s">
        <v>245</v>
      </c>
      <c r="F21" s="134" t="s">
        <v>234</v>
      </c>
      <c r="G21" s="43">
        <v>0</v>
      </c>
      <c r="H21" s="43">
        <v>0</v>
      </c>
      <c r="I21" s="43">
        <v>3.21</v>
      </c>
      <c r="J21" s="43">
        <v>3.21</v>
      </c>
      <c r="K21" s="43" t="s">
        <v>72</v>
      </c>
      <c r="L21" s="42"/>
      <c r="M21" s="42"/>
      <c r="N21" s="42"/>
      <c r="O21" s="42"/>
      <c r="P21" s="42"/>
      <c r="Q21" s="42"/>
      <c r="R21" s="42"/>
      <c r="S21" s="42"/>
      <c r="T21" s="42"/>
    </row>
    <row r="22" spans="2:20" ht="32.25" customHeight="1" x14ac:dyDescent="0.25">
      <c r="B22" s="134"/>
      <c r="C22" s="137"/>
      <c r="D22" s="46" t="s">
        <v>181</v>
      </c>
      <c r="E22" s="137"/>
      <c r="F22" s="134"/>
      <c r="G22" s="43">
        <v>0</v>
      </c>
      <c r="H22" s="43">
        <v>0</v>
      </c>
      <c r="I22" s="43">
        <v>3.21</v>
      </c>
      <c r="J22" s="43">
        <v>3.21</v>
      </c>
      <c r="K22" s="43" t="s">
        <v>72</v>
      </c>
      <c r="L22" s="42"/>
      <c r="M22" s="42"/>
      <c r="N22" s="42"/>
      <c r="O22" s="42"/>
      <c r="P22" s="42"/>
      <c r="Q22" s="42"/>
      <c r="R22" s="42"/>
      <c r="S22" s="42"/>
      <c r="T22" s="42"/>
    </row>
    <row r="23" spans="2:20" ht="15.75" x14ac:dyDescent="0.25">
      <c r="B23" s="48"/>
      <c r="C23" s="49"/>
      <c r="D23" s="48"/>
      <c r="E23" s="48"/>
      <c r="F23" s="48"/>
      <c r="G23" s="48"/>
      <c r="H23" s="48"/>
      <c r="I23" s="48"/>
      <c r="J23" s="48"/>
      <c r="K23" s="48"/>
      <c r="L23" s="42"/>
      <c r="M23" s="42"/>
      <c r="N23" s="42"/>
      <c r="O23" s="42"/>
      <c r="P23" s="42"/>
      <c r="Q23" s="42"/>
      <c r="R23" s="42"/>
      <c r="S23" s="42"/>
      <c r="T23" s="42"/>
    </row>
    <row r="24" spans="2:20" ht="15.75" x14ac:dyDescent="0.25">
      <c r="B24" s="48"/>
      <c r="C24" s="49"/>
      <c r="D24" s="48"/>
      <c r="E24" s="48"/>
      <c r="F24" s="48"/>
      <c r="G24" s="48"/>
      <c r="H24" s="48"/>
      <c r="I24" s="48"/>
      <c r="J24" s="48"/>
      <c r="K24" s="48"/>
      <c r="L24" s="42"/>
      <c r="M24" s="42"/>
      <c r="N24" s="42"/>
      <c r="O24" s="42"/>
      <c r="P24" s="42"/>
      <c r="Q24" s="42"/>
      <c r="R24" s="42"/>
      <c r="S24" s="42"/>
      <c r="T24" s="42"/>
    </row>
    <row r="25" spans="2:20" ht="15.75" x14ac:dyDescent="0.25">
      <c r="B25" s="134"/>
      <c r="C25" s="134" t="s">
        <v>182</v>
      </c>
      <c r="D25" s="134"/>
      <c r="E25" s="134"/>
      <c r="F25" s="134" t="s">
        <v>183</v>
      </c>
      <c r="G25" s="134"/>
      <c r="H25" s="134"/>
      <c r="I25" s="135" t="s">
        <v>184</v>
      </c>
      <c r="J25" s="48"/>
      <c r="K25" s="48"/>
      <c r="L25" s="42"/>
      <c r="M25" s="42"/>
      <c r="N25" s="42"/>
      <c r="O25" s="42"/>
      <c r="P25" s="42"/>
      <c r="Q25" s="42"/>
      <c r="R25" s="42"/>
      <c r="S25" s="42"/>
      <c r="T25" s="42"/>
    </row>
    <row r="26" spans="2:20" ht="15.75" x14ac:dyDescent="0.25">
      <c r="B26" s="134"/>
      <c r="C26" s="134"/>
      <c r="D26" s="134"/>
      <c r="E26" s="134"/>
      <c r="F26" s="134"/>
      <c r="G26" s="134"/>
      <c r="H26" s="134"/>
      <c r="I26" s="154"/>
      <c r="J26" s="48"/>
      <c r="K26" s="48"/>
      <c r="L26" s="42"/>
      <c r="M26" s="42"/>
      <c r="N26" s="42"/>
      <c r="O26" s="42"/>
      <c r="P26" s="42"/>
      <c r="Q26" s="42"/>
      <c r="R26" s="42"/>
      <c r="S26" s="42"/>
      <c r="T26" s="42"/>
    </row>
    <row r="27" spans="2:20" ht="15.75" x14ac:dyDescent="0.25">
      <c r="B27" s="134"/>
      <c r="C27" s="134"/>
      <c r="D27" s="134"/>
      <c r="E27" s="134"/>
      <c r="F27" s="134"/>
      <c r="G27" s="134"/>
      <c r="H27" s="134"/>
      <c r="I27" s="136"/>
      <c r="J27" s="48"/>
      <c r="K27" s="48"/>
      <c r="L27" s="42"/>
      <c r="M27" s="42"/>
      <c r="N27" s="42"/>
      <c r="O27" s="42"/>
      <c r="P27" s="42"/>
      <c r="Q27" s="42"/>
      <c r="R27" s="42"/>
      <c r="S27" s="42"/>
      <c r="T27" s="42"/>
    </row>
    <row r="28" spans="2:20" ht="15.75" x14ac:dyDescent="0.25">
      <c r="B28" s="48"/>
      <c r="C28" s="49"/>
      <c r="D28" s="48"/>
      <c r="E28" s="48"/>
      <c r="F28" s="48"/>
      <c r="G28" s="48"/>
      <c r="H28" s="48"/>
      <c r="I28" s="48"/>
      <c r="J28" s="48"/>
      <c r="K28" s="48"/>
      <c r="L28" s="42"/>
      <c r="M28" s="42"/>
      <c r="N28" s="42"/>
      <c r="O28" s="42"/>
      <c r="P28" s="42"/>
      <c r="Q28" s="42"/>
      <c r="R28" s="42"/>
      <c r="S28" s="42"/>
      <c r="T28" s="42"/>
    </row>
    <row r="29" spans="2:20" ht="15.75" x14ac:dyDescent="0.25">
      <c r="B29" s="42"/>
      <c r="C29" s="42"/>
      <c r="D29" s="42"/>
      <c r="E29" s="42"/>
      <c r="F29" s="42"/>
      <c r="G29" s="42"/>
      <c r="H29" s="42"/>
      <c r="I29" s="42"/>
      <c r="J29" s="42"/>
      <c r="K29" s="42"/>
      <c r="L29" s="42"/>
      <c r="M29" s="42"/>
      <c r="N29" s="42"/>
      <c r="O29" s="42"/>
      <c r="P29" s="42"/>
      <c r="Q29" s="42"/>
      <c r="R29" s="42"/>
      <c r="S29" s="42"/>
      <c r="T29" s="42"/>
    </row>
    <row r="30" spans="2:20" ht="15.75" x14ac:dyDescent="0.25">
      <c r="B30" s="148" t="s">
        <v>185</v>
      </c>
      <c r="C30" s="148"/>
      <c r="D30" s="148"/>
      <c r="E30" s="148"/>
      <c r="F30" s="148"/>
      <c r="G30" s="148"/>
      <c r="H30" s="148"/>
      <c r="I30" s="148"/>
      <c r="J30" s="148"/>
      <c r="K30" s="148"/>
      <c r="L30" s="148"/>
      <c r="M30" s="148"/>
      <c r="N30" s="148"/>
      <c r="O30" s="148"/>
      <c r="P30" s="42"/>
      <c r="Q30" s="42"/>
      <c r="R30" s="42"/>
      <c r="S30" s="42"/>
      <c r="T30" s="42"/>
    </row>
    <row r="31" spans="2:20" ht="15.75" x14ac:dyDescent="0.25">
      <c r="B31" s="42"/>
      <c r="C31" s="42"/>
      <c r="D31" s="42"/>
      <c r="E31" s="42"/>
      <c r="F31" s="42"/>
      <c r="G31" s="42"/>
      <c r="H31" s="42"/>
      <c r="I31" s="42"/>
      <c r="J31" s="42"/>
      <c r="K31" s="42"/>
      <c r="L31" s="42"/>
      <c r="M31" s="42"/>
      <c r="N31" s="42"/>
      <c r="O31" s="42"/>
      <c r="P31" s="42"/>
      <c r="Q31" s="42"/>
      <c r="R31" s="42"/>
      <c r="S31" s="42"/>
      <c r="T31" s="42"/>
    </row>
    <row r="32" spans="2:20" ht="15.75" x14ac:dyDescent="0.25">
      <c r="B32" s="137" t="s">
        <v>164</v>
      </c>
      <c r="C32" s="137" t="s">
        <v>172</v>
      </c>
      <c r="D32" s="137" t="s">
        <v>186</v>
      </c>
      <c r="E32" s="137" t="s">
        <v>5</v>
      </c>
      <c r="F32" s="137" t="s">
        <v>187</v>
      </c>
      <c r="G32" s="137" t="s">
        <v>7</v>
      </c>
      <c r="H32" s="137" t="s">
        <v>188</v>
      </c>
      <c r="I32" s="137" t="s">
        <v>189</v>
      </c>
      <c r="J32" s="137"/>
      <c r="K32" s="137" t="s">
        <v>190</v>
      </c>
      <c r="L32" s="137"/>
      <c r="M32" s="141" t="s">
        <v>191</v>
      </c>
      <c r="N32" s="137" t="s">
        <v>192</v>
      </c>
      <c r="O32" s="137" t="s">
        <v>12</v>
      </c>
      <c r="P32" s="42"/>
      <c r="Q32" s="42"/>
      <c r="R32" s="42"/>
      <c r="S32" s="42"/>
      <c r="T32" s="42"/>
    </row>
    <row r="33" spans="2:20" ht="47.25" x14ac:dyDescent="0.25">
      <c r="B33" s="137"/>
      <c r="C33" s="137"/>
      <c r="D33" s="137"/>
      <c r="E33" s="137"/>
      <c r="F33" s="137"/>
      <c r="G33" s="137"/>
      <c r="H33" s="137"/>
      <c r="I33" s="43" t="s">
        <v>193</v>
      </c>
      <c r="J33" s="43" t="s">
        <v>194</v>
      </c>
      <c r="K33" s="43" t="s">
        <v>195</v>
      </c>
      <c r="L33" s="43" t="s">
        <v>196</v>
      </c>
      <c r="M33" s="142"/>
      <c r="N33" s="137"/>
      <c r="O33" s="137"/>
      <c r="P33" s="42"/>
      <c r="Q33" s="42"/>
      <c r="R33" s="42"/>
      <c r="S33" s="42"/>
      <c r="T33" s="42"/>
    </row>
    <row r="34" spans="2:20" ht="26.25" customHeight="1" x14ac:dyDescent="0.25">
      <c r="B34" s="50" t="s">
        <v>13</v>
      </c>
      <c r="C34" s="134" t="s">
        <v>230</v>
      </c>
      <c r="D34" s="134"/>
      <c r="E34" s="134"/>
      <c r="F34" s="134"/>
      <c r="G34" s="134"/>
      <c r="H34" s="134"/>
      <c r="I34" s="134"/>
      <c r="J34" s="134"/>
      <c r="K34" s="134"/>
      <c r="L34" s="134"/>
      <c r="M34" s="134"/>
      <c r="N34" s="134"/>
      <c r="O34" s="134"/>
      <c r="P34" s="42"/>
      <c r="Q34" s="42"/>
      <c r="R34" s="42"/>
      <c r="S34" s="42"/>
      <c r="T34" s="42"/>
    </row>
    <row r="35" spans="2:20" ht="110.25" x14ac:dyDescent="0.25">
      <c r="B35" s="51" t="s">
        <v>197</v>
      </c>
      <c r="C35" s="44"/>
      <c r="D35" s="45" t="s">
        <v>266</v>
      </c>
      <c r="E35" s="52" t="s">
        <v>198</v>
      </c>
      <c r="F35" s="52" t="s">
        <v>72</v>
      </c>
      <c r="G35" s="52" t="s">
        <v>72</v>
      </c>
      <c r="H35" s="52">
        <v>9</v>
      </c>
      <c r="I35" s="52">
        <v>9</v>
      </c>
      <c r="J35" s="52" t="s">
        <v>72</v>
      </c>
      <c r="K35" s="68">
        <v>45943</v>
      </c>
      <c r="L35" s="68">
        <v>45943</v>
      </c>
      <c r="M35" s="52" t="s">
        <v>238</v>
      </c>
      <c r="N35" s="52" t="s">
        <v>72</v>
      </c>
      <c r="O35" s="52" t="s">
        <v>281</v>
      </c>
      <c r="P35" s="42"/>
      <c r="Q35" s="42"/>
      <c r="R35" s="42"/>
      <c r="S35" s="42"/>
      <c r="T35" s="42"/>
    </row>
    <row r="36" spans="2:20" ht="99" x14ac:dyDescent="0.25">
      <c r="B36" s="51" t="s">
        <v>199</v>
      </c>
      <c r="C36" s="44" t="s">
        <v>62</v>
      </c>
      <c r="D36" s="45" t="s">
        <v>236</v>
      </c>
      <c r="E36" s="44" t="s">
        <v>62</v>
      </c>
      <c r="F36" s="44" t="s">
        <v>62</v>
      </c>
      <c r="G36" s="44" t="s">
        <v>62</v>
      </c>
      <c r="H36" s="44" t="s">
        <v>62</v>
      </c>
      <c r="I36" s="44" t="s">
        <v>62</v>
      </c>
      <c r="J36" s="44" t="s">
        <v>62</v>
      </c>
      <c r="K36" s="53">
        <v>45689</v>
      </c>
      <c r="L36" s="53">
        <v>45607</v>
      </c>
      <c r="M36" s="52" t="s">
        <v>238</v>
      </c>
      <c r="N36" s="44" t="s">
        <v>239</v>
      </c>
      <c r="O36" s="44"/>
      <c r="P36" s="42"/>
      <c r="Q36" s="42"/>
      <c r="R36" s="42"/>
      <c r="S36" s="42"/>
      <c r="T36" s="42"/>
    </row>
    <row r="37" spans="2:20" ht="99" x14ac:dyDescent="0.25">
      <c r="B37" s="51" t="s">
        <v>200</v>
      </c>
      <c r="C37" s="44" t="s">
        <v>62</v>
      </c>
      <c r="D37" s="45" t="s">
        <v>237</v>
      </c>
      <c r="E37" s="44" t="s">
        <v>62</v>
      </c>
      <c r="F37" s="44" t="s">
        <v>62</v>
      </c>
      <c r="G37" s="44" t="s">
        <v>62</v>
      </c>
      <c r="H37" s="44" t="s">
        <v>62</v>
      </c>
      <c r="I37" s="44" t="s">
        <v>62</v>
      </c>
      <c r="J37" s="44" t="s">
        <v>62</v>
      </c>
      <c r="K37" s="53">
        <v>45748</v>
      </c>
      <c r="L37" s="53">
        <v>45646</v>
      </c>
      <c r="M37" s="52" t="s">
        <v>238</v>
      </c>
      <c r="N37" s="44" t="s">
        <v>240</v>
      </c>
      <c r="O37" s="54"/>
      <c r="P37" s="42"/>
      <c r="Q37" s="42"/>
      <c r="R37" s="42"/>
      <c r="S37" s="42"/>
      <c r="T37" s="42"/>
    </row>
    <row r="38" spans="2:20" ht="99" x14ac:dyDescent="0.25">
      <c r="B38" s="51" t="s">
        <v>258</v>
      </c>
      <c r="C38" s="69" t="s">
        <v>62</v>
      </c>
      <c r="D38" s="45" t="s">
        <v>267</v>
      </c>
      <c r="E38" s="69" t="s">
        <v>62</v>
      </c>
      <c r="F38" s="69" t="s">
        <v>62</v>
      </c>
      <c r="G38" s="69" t="s">
        <v>62</v>
      </c>
      <c r="H38" s="69" t="s">
        <v>62</v>
      </c>
      <c r="I38" s="69" t="s">
        <v>62</v>
      </c>
      <c r="J38" s="69" t="s">
        <v>62</v>
      </c>
      <c r="K38" s="53">
        <v>45839</v>
      </c>
      <c r="L38" s="53">
        <v>45646</v>
      </c>
      <c r="M38" s="52" t="s">
        <v>238</v>
      </c>
      <c r="N38" s="77" t="s">
        <v>240</v>
      </c>
      <c r="O38" s="54"/>
      <c r="P38" s="70"/>
      <c r="Q38" s="70"/>
      <c r="R38" s="70"/>
      <c r="S38" s="70"/>
      <c r="T38" s="70"/>
    </row>
    <row r="39" spans="2:20" ht="99" x14ac:dyDescent="0.25">
      <c r="B39" s="51" t="s">
        <v>259</v>
      </c>
      <c r="C39" s="69" t="s">
        <v>62</v>
      </c>
      <c r="D39" s="45" t="s">
        <v>268</v>
      </c>
      <c r="E39" s="69" t="s">
        <v>62</v>
      </c>
      <c r="F39" s="69" t="s">
        <v>62</v>
      </c>
      <c r="G39" s="69" t="s">
        <v>62</v>
      </c>
      <c r="H39" s="69" t="s">
        <v>62</v>
      </c>
      <c r="I39" s="69" t="s">
        <v>62</v>
      </c>
      <c r="J39" s="69" t="s">
        <v>62</v>
      </c>
      <c r="K39" s="53">
        <v>45839</v>
      </c>
      <c r="L39" s="53">
        <v>45834</v>
      </c>
      <c r="M39" s="52" t="s">
        <v>238</v>
      </c>
      <c r="N39" s="69" t="s">
        <v>288</v>
      </c>
      <c r="O39" s="54"/>
      <c r="P39" s="70"/>
      <c r="Q39" s="70"/>
      <c r="R39" s="70"/>
      <c r="S39" s="70"/>
      <c r="T39" s="70"/>
    </row>
    <row r="40" spans="2:20" ht="99" x14ac:dyDescent="0.25">
      <c r="B40" s="51" t="s">
        <v>260</v>
      </c>
      <c r="C40" s="69" t="s">
        <v>62</v>
      </c>
      <c r="D40" s="45" t="s">
        <v>269</v>
      </c>
      <c r="E40" s="69" t="s">
        <v>62</v>
      </c>
      <c r="F40" s="69" t="s">
        <v>62</v>
      </c>
      <c r="G40" s="69" t="s">
        <v>62</v>
      </c>
      <c r="H40" s="69" t="s">
        <v>62</v>
      </c>
      <c r="I40" s="69" t="s">
        <v>62</v>
      </c>
      <c r="J40" s="69" t="s">
        <v>62</v>
      </c>
      <c r="K40" s="53">
        <v>45839</v>
      </c>
      <c r="L40" s="53" t="s">
        <v>291</v>
      </c>
      <c r="M40" s="52" t="s">
        <v>238</v>
      </c>
      <c r="N40" s="77" t="s">
        <v>289</v>
      </c>
      <c r="O40" s="54"/>
      <c r="P40" s="70"/>
      <c r="Q40" s="70"/>
      <c r="R40" s="70"/>
      <c r="S40" s="70"/>
      <c r="T40" s="70"/>
    </row>
    <row r="41" spans="2:20" ht="99" x14ac:dyDescent="0.25">
      <c r="B41" s="51" t="s">
        <v>261</v>
      </c>
      <c r="C41" s="69" t="s">
        <v>62</v>
      </c>
      <c r="D41" s="45" t="s">
        <v>271</v>
      </c>
      <c r="E41" s="69" t="s">
        <v>62</v>
      </c>
      <c r="F41" s="69" t="s">
        <v>62</v>
      </c>
      <c r="G41" s="69" t="s">
        <v>62</v>
      </c>
      <c r="H41" s="69" t="s">
        <v>62</v>
      </c>
      <c r="I41" s="69" t="s">
        <v>62</v>
      </c>
      <c r="J41" s="69" t="s">
        <v>62</v>
      </c>
      <c r="K41" s="53">
        <v>45931</v>
      </c>
      <c r="L41" s="53"/>
      <c r="M41" s="52" t="s">
        <v>238</v>
      </c>
      <c r="N41" s="69"/>
      <c r="O41" s="54"/>
      <c r="P41" s="70"/>
      <c r="Q41" s="70"/>
      <c r="R41" s="70"/>
      <c r="S41" s="70"/>
      <c r="T41" s="70"/>
    </row>
    <row r="42" spans="2:20" ht="99" x14ac:dyDescent="0.25">
      <c r="B42" s="51" t="s">
        <v>262</v>
      </c>
      <c r="C42" s="69" t="s">
        <v>62</v>
      </c>
      <c r="D42" s="45" t="s">
        <v>272</v>
      </c>
      <c r="E42" s="69" t="s">
        <v>62</v>
      </c>
      <c r="F42" s="69" t="s">
        <v>62</v>
      </c>
      <c r="G42" s="69" t="s">
        <v>62</v>
      </c>
      <c r="H42" s="69" t="s">
        <v>62</v>
      </c>
      <c r="I42" s="69" t="s">
        <v>62</v>
      </c>
      <c r="J42" s="69" t="s">
        <v>62</v>
      </c>
      <c r="K42" s="53">
        <v>45931</v>
      </c>
      <c r="L42" s="53"/>
      <c r="M42" s="52" t="s">
        <v>238</v>
      </c>
      <c r="N42" s="69"/>
      <c r="O42" s="54"/>
      <c r="P42" s="70"/>
      <c r="Q42" s="70"/>
      <c r="R42" s="70"/>
      <c r="S42" s="70"/>
      <c r="T42" s="70"/>
    </row>
    <row r="43" spans="2:20" ht="99" x14ac:dyDescent="0.25">
      <c r="B43" s="51" t="s">
        <v>263</v>
      </c>
      <c r="C43" s="69" t="s">
        <v>62</v>
      </c>
      <c r="D43" s="45" t="s">
        <v>270</v>
      </c>
      <c r="E43" s="69" t="s">
        <v>62</v>
      </c>
      <c r="F43" s="69" t="s">
        <v>62</v>
      </c>
      <c r="G43" s="69" t="s">
        <v>62</v>
      </c>
      <c r="H43" s="69" t="s">
        <v>62</v>
      </c>
      <c r="I43" s="69" t="s">
        <v>62</v>
      </c>
      <c r="J43" s="69" t="s">
        <v>62</v>
      </c>
      <c r="K43" s="53">
        <v>45931</v>
      </c>
      <c r="L43" s="53"/>
      <c r="M43" s="52" t="s">
        <v>238</v>
      </c>
      <c r="N43" s="69"/>
      <c r="O43" s="54"/>
      <c r="P43" s="70"/>
      <c r="Q43" s="70"/>
      <c r="R43" s="70"/>
      <c r="S43" s="70"/>
      <c r="T43" s="70"/>
    </row>
    <row r="44" spans="2:20" ht="99" x14ac:dyDescent="0.25">
      <c r="B44" s="51" t="s">
        <v>264</v>
      </c>
      <c r="C44" s="69" t="s">
        <v>62</v>
      </c>
      <c r="D44" s="45" t="s">
        <v>273</v>
      </c>
      <c r="E44" s="69" t="s">
        <v>62</v>
      </c>
      <c r="F44" s="69" t="s">
        <v>62</v>
      </c>
      <c r="G44" s="69" t="s">
        <v>62</v>
      </c>
      <c r="H44" s="69" t="s">
        <v>62</v>
      </c>
      <c r="I44" s="69" t="s">
        <v>62</v>
      </c>
      <c r="J44" s="69" t="s">
        <v>62</v>
      </c>
      <c r="K44" s="53">
        <v>46013</v>
      </c>
      <c r="L44" s="53"/>
      <c r="M44" s="52" t="s">
        <v>238</v>
      </c>
      <c r="N44" s="69"/>
      <c r="O44" s="54"/>
      <c r="P44" s="70"/>
      <c r="Q44" s="70"/>
      <c r="R44" s="70"/>
      <c r="S44" s="70"/>
      <c r="T44" s="70"/>
    </row>
    <row r="45" spans="2:20" ht="99" x14ac:dyDescent="0.25">
      <c r="B45" s="51" t="s">
        <v>265</v>
      </c>
      <c r="C45" s="69" t="s">
        <v>62</v>
      </c>
      <c r="D45" s="45" t="s">
        <v>274</v>
      </c>
      <c r="E45" s="69" t="s">
        <v>62</v>
      </c>
      <c r="F45" s="69" t="s">
        <v>62</v>
      </c>
      <c r="G45" s="69" t="s">
        <v>62</v>
      </c>
      <c r="H45" s="69" t="s">
        <v>62</v>
      </c>
      <c r="I45" s="69" t="s">
        <v>62</v>
      </c>
      <c r="J45" s="69" t="s">
        <v>62</v>
      </c>
      <c r="K45" s="53">
        <v>46021</v>
      </c>
      <c r="L45" s="53"/>
      <c r="M45" s="52" t="s">
        <v>238</v>
      </c>
      <c r="N45" s="69"/>
      <c r="O45" s="54"/>
      <c r="P45" s="70"/>
      <c r="Q45" s="70"/>
      <c r="R45" s="70"/>
      <c r="S45" s="70"/>
      <c r="T45" s="70"/>
    </row>
    <row r="46" spans="2:20" ht="16.5" x14ac:dyDescent="0.25">
      <c r="B46" s="63"/>
      <c r="C46" s="61"/>
      <c r="D46" s="62"/>
      <c r="E46" s="61"/>
      <c r="F46" s="61"/>
      <c r="G46" s="61"/>
      <c r="H46" s="61"/>
      <c r="I46" s="61"/>
      <c r="J46" s="61"/>
      <c r="K46" s="64"/>
      <c r="L46" s="64"/>
      <c r="M46" s="65"/>
      <c r="N46" s="61"/>
      <c r="O46" s="66"/>
      <c r="P46" s="42"/>
      <c r="Q46" s="42"/>
      <c r="R46" s="42"/>
      <c r="S46" s="42"/>
      <c r="T46" s="42"/>
    </row>
    <row r="47" spans="2:20" ht="15.75" x14ac:dyDescent="0.25">
      <c r="B47" s="42"/>
      <c r="C47" s="42"/>
      <c r="D47" s="42"/>
      <c r="E47" s="42"/>
      <c r="F47" s="42"/>
      <c r="G47" s="42"/>
      <c r="H47" s="42"/>
      <c r="I47" s="42"/>
      <c r="J47" s="42"/>
      <c r="K47" s="42"/>
      <c r="L47" s="42"/>
      <c r="M47" s="42"/>
      <c r="N47" s="42"/>
      <c r="O47" s="42"/>
      <c r="P47" s="42"/>
      <c r="Q47" s="42"/>
      <c r="R47" s="42"/>
      <c r="S47" s="42"/>
      <c r="T47" s="42"/>
    </row>
    <row r="48" spans="2:20" ht="15.75" x14ac:dyDescent="0.25">
      <c r="B48" s="134"/>
      <c r="C48" s="134" t="s">
        <v>182</v>
      </c>
      <c r="D48" s="134"/>
      <c r="E48" s="134"/>
      <c r="F48" s="134" t="s">
        <v>183</v>
      </c>
      <c r="G48" s="134"/>
      <c r="H48" s="134"/>
      <c r="I48" s="135" t="s">
        <v>201</v>
      </c>
      <c r="J48" s="42"/>
      <c r="K48" s="42"/>
      <c r="L48" s="42"/>
      <c r="M48" s="42"/>
      <c r="N48" s="42"/>
      <c r="O48" s="42"/>
      <c r="P48" s="42"/>
      <c r="Q48" s="42"/>
      <c r="R48" s="42"/>
      <c r="S48" s="42"/>
      <c r="T48" s="42"/>
    </row>
    <row r="49" spans="2:20" ht="15.75" x14ac:dyDescent="0.25">
      <c r="B49" s="134"/>
      <c r="C49" s="134"/>
      <c r="D49" s="134"/>
      <c r="E49" s="134"/>
      <c r="F49" s="134"/>
      <c r="G49" s="134"/>
      <c r="H49" s="134"/>
      <c r="I49" s="136"/>
      <c r="J49" s="42"/>
      <c r="K49" s="42"/>
      <c r="L49" s="42"/>
      <c r="M49" s="42"/>
      <c r="N49" s="42"/>
      <c r="O49" s="42"/>
      <c r="P49" s="42"/>
      <c r="Q49" s="42"/>
      <c r="R49" s="42"/>
      <c r="S49" s="42"/>
      <c r="T49" s="42"/>
    </row>
    <row r="50" spans="2:20" ht="15.75" x14ac:dyDescent="0.25">
      <c r="B50" s="42"/>
      <c r="C50" s="42"/>
      <c r="D50" s="42"/>
      <c r="E50" s="42"/>
      <c r="F50" s="42"/>
      <c r="G50" s="42"/>
      <c r="H50" s="42"/>
      <c r="I50" s="42"/>
      <c r="J50" s="42"/>
      <c r="K50" s="42"/>
      <c r="L50" s="42"/>
      <c r="M50" s="42"/>
      <c r="N50" s="42"/>
      <c r="O50" s="42"/>
      <c r="P50" s="42"/>
      <c r="Q50" s="42"/>
      <c r="R50" s="42"/>
      <c r="S50" s="42"/>
      <c r="T50" s="42"/>
    </row>
    <row r="51" spans="2:20" ht="15.75" x14ac:dyDescent="0.25">
      <c r="B51" s="42"/>
      <c r="C51" s="42"/>
      <c r="D51" s="42"/>
      <c r="E51" s="42"/>
      <c r="F51" s="42"/>
      <c r="G51" s="42"/>
      <c r="H51" s="42"/>
      <c r="I51" s="42"/>
      <c r="J51" s="42"/>
      <c r="K51" s="42"/>
      <c r="L51" s="42"/>
      <c r="M51" s="42"/>
      <c r="N51" s="42"/>
      <c r="O51" s="42"/>
      <c r="P51" s="42"/>
      <c r="Q51" s="42"/>
      <c r="R51" s="42"/>
      <c r="S51" s="42"/>
      <c r="T51" s="42"/>
    </row>
    <row r="52" spans="2:20" ht="15.75" x14ac:dyDescent="0.25">
      <c r="B52" s="148" t="s">
        <v>202</v>
      </c>
      <c r="C52" s="148"/>
      <c r="D52" s="148"/>
      <c r="E52" s="148"/>
      <c r="F52" s="148"/>
      <c r="G52" s="148"/>
      <c r="H52" s="148"/>
      <c r="I52" s="148"/>
      <c r="J52" s="148"/>
      <c r="K52" s="148"/>
      <c r="L52" s="148"/>
      <c r="M52" s="148"/>
      <c r="N52" s="148"/>
      <c r="O52" s="148"/>
      <c r="P52" s="148"/>
      <c r="Q52" s="148"/>
      <c r="R52" s="148"/>
      <c r="S52" s="42"/>
      <c r="T52" s="42"/>
    </row>
    <row r="53" spans="2:20" ht="15.75" x14ac:dyDescent="0.25">
      <c r="B53" s="42"/>
      <c r="C53" s="42"/>
      <c r="D53" s="42"/>
      <c r="E53" s="42"/>
      <c r="F53" s="42"/>
      <c r="G53" s="42"/>
      <c r="H53" s="42"/>
      <c r="I53" s="42"/>
      <c r="J53" s="42"/>
      <c r="K53" s="42"/>
      <c r="L53" s="42"/>
      <c r="M53" s="42"/>
      <c r="N53" s="42"/>
      <c r="O53" s="42"/>
      <c r="P53" s="42"/>
      <c r="Q53" s="42"/>
      <c r="R53" s="42"/>
      <c r="S53" s="42"/>
      <c r="T53" s="42"/>
    </row>
    <row r="54" spans="2:20" ht="15.75" x14ac:dyDescent="0.25">
      <c r="B54" s="137" t="s">
        <v>164</v>
      </c>
      <c r="C54" s="137" t="s">
        <v>172</v>
      </c>
      <c r="D54" s="137" t="s">
        <v>203</v>
      </c>
      <c r="E54" s="137" t="s">
        <v>204</v>
      </c>
      <c r="F54" s="137" t="s">
        <v>205</v>
      </c>
      <c r="G54" s="137"/>
      <c r="H54" s="137" t="s">
        <v>190</v>
      </c>
      <c r="I54" s="137"/>
      <c r="J54" s="137"/>
      <c r="K54" s="137"/>
      <c r="L54" s="139" t="s">
        <v>206</v>
      </c>
      <c r="M54" s="149"/>
      <c r="N54" s="149"/>
      <c r="O54" s="149"/>
      <c r="P54" s="149"/>
      <c r="Q54" s="150"/>
      <c r="R54" s="137" t="s">
        <v>12</v>
      </c>
      <c r="S54" s="42"/>
      <c r="T54" s="42"/>
    </row>
    <row r="55" spans="2:20" ht="15.75" x14ac:dyDescent="0.25">
      <c r="B55" s="137"/>
      <c r="C55" s="137"/>
      <c r="D55" s="137"/>
      <c r="E55" s="137"/>
      <c r="F55" s="137"/>
      <c r="G55" s="137"/>
      <c r="H55" s="137"/>
      <c r="I55" s="137"/>
      <c r="J55" s="137"/>
      <c r="K55" s="137"/>
      <c r="L55" s="140"/>
      <c r="M55" s="151"/>
      <c r="N55" s="151"/>
      <c r="O55" s="151"/>
      <c r="P55" s="151"/>
      <c r="Q55" s="152"/>
      <c r="R55" s="137"/>
      <c r="S55" s="42"/>
      <c r="T55" s="42"/>
    </row>
    <row r="56" spans="2:20" ht="15.75" x14ac:dyDescent="0.25">
      <c r="B56" s="137"/>
      <c r="C56" s="137"/>
      <c r="D56" s="137"/>
      <c r="E56" s="137"/>
      <c r="F56" s="137" t="s">
        <v>5</v>
      </c>
      <c r="G56" s="137" t="s">
        <v>207</v>
      </c>
      <c r="H56" s="137" t="s">
        <v>208</v>
      </c>
      <c r="I56" s="137"/>
      <c r="J56" s="137" t="s">
        <v>209</v>
      </c>
      <c r="K56" s="137"/>
      <c r="L56" s="155" t="s">
        <v>210</v>
      </c>
      <c r="M56" s="156"/>
      <c r="N56" s="157"/>
      <c r="O56" s="155" t="s">
        <v>211</v>
      </c>
      <c r="P56" s="156"/>
      <c r="Q56" s="157"/>
      <c r="R56" s="137"/>
      <c r="S56" s="42"/>
      <c r="T56" s="42"/>
    </row>
    <row r="57" spans="2:20" ht="15.75" x14ac:dyDescent="0.25">
      <c r="B57" s="137"/>
      <c r="C57" s="137"/>
      <c r="D57" s="137"/>
      <c r="E57" s="137"/>
      <c r="F57" s="137"/>
      <c r="G57" s="137"/>
      <c r="H57" s="137" t="s">
        <v>195</v>
      </c>
      <c r="I57" s="137" t="s">
        <v>196</v>
      </c>
      <c r="J57" s="137" t="s">
        <v>195</v>
      </c>
      <c r="K57" s="141" t="s">
        <v>196</v>
      </c>
      <c r="L57" s="141" t="s">
        <v>212</v>
      </c>
      <c r="M57" s="139" t="s">
        <v>213</v>
      </c>
      <c r="N57" s="141" t="s">
        <v>214</v>
      </c>
      <c r="O57" s="141" t="s">
        <v>212</v>
      </c>
      <c r="P57" s="139" t="s">
        <v>213</v>
      </c>
      <c r="Q57" s="141" t="s">
        <v>214</v>
      </c>
      <c r="R57" s="137"/>
      <c r="S57" s="42"/>
      <c r="T57" s="42"/>
    </row>
    <row r="58" spans="2:20" ht="15.75" x14ac:dyDescent="0.25">
      <c r="B58" s="137"/>
      <c r="C58" s="137"/>
      <c r="D58" s="137"/>
      <c r="E58" s="137"/>
      <c r="F58" s="137"/>
      <c r="G58" s="137"/>
      <c r="H58" s="137"/>
      <c r="I58" s="137"/>
      <c r="J58" s="137"/>
      <c r="K58" s="142"/>
      <c r="L58" s="142"/>
      <c r="M58" s="140"/>
      <c r="N58" s="142"/>
      <c r="O58" s="142"/>
      <c r="P58" s="140"/>
      <c r="Q58" s="142"/>
      <c r="R58" s="137"/>
      <c r="S58" s="42"/>
      <c r="T58" s="42"/>
    </row>
    <row r="59" spans="2:20" ht="15.75" x14ac:dyDescent="0.25">
      <c r="B59" s="43" t="s">
        <v>13</v>
      </c>
      <c r="C59" s="134" t="s">
        <v>230</v>
      </c>
      <c r="D59" s="134"/>
      <c r="E59" s="134"/>
      <c r="F59" s="134"/>
      <c r="G59" s="134"/>
      <c r="H59" s="134"/>
      <c r="I59" s="134"/>
      <c r="J59" s="134"/>
      <c r="K59" s="134"/>
      <c r="L59" s="134"/>
      <c r="M59" s="134"/>
      <c r="N59" s="134"/>
      <c r="O59" s="134"/>
      <c r="P59" s="134"/>
      <c r="Q59" s="134"/>
      <c r="R59" s="134"/>
      <c r="S59" s="42"/>
      <c r="T59" s="42"/>
    </row>
    <row r="60" spans="2:20" ht="15.75" x14ac:dyDescent="0.25">
      <c r="B60" s="50" t="s">
        <v>197</v>
      </c>
      <c r="C60" s="43"/>
      <c r="D60" s="134" t="s">
        <v>235</v>
      </c>
      <c r="E60" s="134"/>
      <c r="F60" s="134"/>
      <c r="G60" s="134"/>
      <c r="H60" s="134"/>
      <c r="I60" s="134"/>
      <c r="J60" s="134"/>
      <c r="K60" s="134"/>
      <c r="L60" s="43"/>
      <c r="M60" s="46"/>
      <c r="N60" s="46"/>
      <c r="O60" s="46"/>
      <c r="P60" s="43"/>
      <c r="Q60" s="43"/>
      <c r="R60" s="43"/>
      <c r="S60" s="42"/>
      <c r="T60" s="42"/>
    </row>
    <row r="61" spans="2:20" ht="409.5" x14ac:dyDescent="0.25">
      <c r="B61" s="50" t="s">
        <v>199</v>
      </c>
      <c r="C61" s="43"/>
      <c r="D61" s="43" t="s">
        <v>241</v>
      </c>
      <c r="E61" s="43" t="s">
        <v>242</v>
      </c>
      <c r="F61" s="43" t="s">
        <v>234</v>
      </c>
      <c r="G61" s="43">
        <v>3.21</v>
      </c>
      <c r="H61" s="67">
        <v>45658</v>
      </c>
      <c r="I61" s="67">
        <v>45658</v>
      </c>
      <c r="J61" s="67">
        <v>45943</v>
      </c>
      <c r="K61" s="67">
        <v>45943</v>
      </c>
      <c r="L61" s="55">
        <f>+M61+N61</f>
        <v>27713.100000000002</v>
      </c>
      <c r="M61" s="56">
        <v>27435.9</v>
      </c>
      <c r="N61" s="56">
        <v>277.2</v>
      </c>
      <c r="O61" s="56">
        <f>+P61+Q61</f>
        <v>6049.3</v>
      </c>
      <c r="P61" s="55">
        <v>5988.8</v>
      </c>
      <c r="Q61" s="55">
        <v>60.5</v>
      </c>
      <c r="R61" s="43" t="s">
        <v>282</v>
      </c>
      <c r="S61" s="42"/>
      <c r="T61" s="42"/>
    </row>
    <row r="62" spans="2:20" ht="15.75" x14ac:dyDescent="0.25">
      <c r="B62" s="42"/>
      <c r="C62" s="42"/>
      <c r="D62" s="42"/>
      <c r="E62" s="42"/>
      <c r="F62" s="42"/>
      <c r="G62" s="42"/>
      <c r="H62" s="42"/>
      <c r="I62" s="42"/>
      <c r="J62" s="42"/>
      <c r="K62" s="42"/>
      <c r="L62" s="42"/>
      <c r="M62" s="42"/>
      <c r="N62" s="42"/>
      <c r="O62" s="42"/>
      <c r="P62" s="42"/>
      <c r="Q62" s="42"/>
      <c r="R62" s="42"/>
      <c r="S62" s="42"/>
      <c r="T62" s="42"/>
    </row>
    <row r="63" spans="2:20" ht="15.75" x14ac:dyDescent="0.25">
      <c r="B63" s="42"/>
      <c r="C63" s="42"/>
      <c r="D63" s="42"/>
      <c r="E63" s="42"/>
      <c r="F63" s="42"/>
      <c r="G63" s="42"/>
      <c r="H63" s="42"/>
      <c r="I63" s="42"/>
      <c r="J63" s="42"/>
      <c r="K63" s="42"/>
      <c r="L63" s="42"/>
      <c r="M63" s="42"/>
      <c r="N63" s="42"/>
      <c r="O63" s="42"/>
      <c r="P63" s="42"/>
      <c r="Q63" s="42"/>
      <c r="R63" s="42"/>
      <c r="S63" s="42"/>
      <c r="T63" s="42"/>
    </row>
    <row r="64" spans="2:20" ht="15.75" x14ac:dyDescent="0.25">
      <c r="B64" s="134"/>
      <c r="C64" s="134" t="s">
        <v>182</v>
      </c>
      <c r="D64" s="134"/>
      <c r="E64" s="134"/>
      <c r="F64" s="134" t="s">
        <v>183</v>
      </c>
      <c r="G64" s="134"/>
      <c r="H64" s="134"/>
      <c r="I64" s="135" t="s">
        <v>201</v>
      </c>
      <c r="J64" s="42"/>
      <c r="K64" s="42"/>
      <c r="L64" s="42"/>
      <c r="M64" s="42"/>
      <c r="N64" s="42"/>
      <c r="O64" s="42"/>
      <c r="P64" s="42"/>
      <c r="Q64" s="42"/>
      <c r="R64" s="42"/>
      <c r="S64" s="42"/>
      <c r="T64" s="42"/>
    </row>
    <row r="65" spans="2:20" ht="15.75" x14ac:dyDescent="0.25">
      <c r="B65" s="134"/>
      <c r="C65" s="134"/>
      <c r="D65" s="134"/>
      <c r="E65" s="134"/>
      <c r="F65" s="134"/>
      <c r="G65" s="134"/>
      <c r="H65" s="134"/>
      <c r="I65" s="136"/>
      <c r="J65" s="42"/>
      <c r="K65" s="42"/>
      <c r="L65" s="42"/>
      <c r="M65" s="42"/>
      <c r="N65" s="42"/>
      <c r="O65" s="42"/>
      <c r="P65" s="42"/>
      <c r="Q65" s="42"/>
      <c r="R65" s="42"/>
      <c r="S65" s="42"/>
      <c r="T65" s="42"/>
    </row>
    <row r="66" spans="2:20" ht="15.75" x14ac:dyDescent="0.25">
      <c r="B66" s="42"/>
      <c r="C66" s="42"/>
      <c r="D66" s="42"/>
      <c r="E66" s="42"/>
      <c r="F66" s="42"/>
      <c r="G66" s="42"/>
      <c r="H66" s="42"/>
      <c r="I66" s="42"/>
      <c r="J66" s="42"/>
      <c r="K66" s="42"/>
      <c r="L66" s="42"/>
      <c r="M66" s="42"/>
      <c r="N66" s="42"/>
      <c r="O66" s="42"/>
      <c r="P66" s="42"/>
      <c r="Q66" s="42"/>
      <c r="R66" s="42"/>
      <c r="S66" s="42"/>
      <c r="T66" s="42"/>
    </row>
    <row r="67" spans="2:20" ht="15.75" x14ac:dyDescent="0.25">
      <c r="B67" s="148" t="s">
        <v>293</v>
      </c>
      <c r="C67" s="148"/>
      <c r="D67" s="148"/>
      <c r="E67" s="148"/>
      <c r="F67" s="148"/>
      <c r="G67" s="148"/>
      <c r="H67" s="148"/>
      <c r="I67" s="148"/>
      <c r="J67" s="148"/>
      <c r="K67" s="42"/>
      <c r="L67" s="42"/>
      <c r="M67" s="42"/>
      <c r="N67" s="42"/>
      <c r="O67" s="42"/>
      <c r="P67" s="42"/>
      <c r="Q67" s="42"/>
      <c r="R67" s="42"/>
      <c r="S67" s="42"/>
      <c r="T67" s="42"/>
    </row>
    <row r="68" spans="2:20" ht="15.75" x14ac:dyDescent="0.25">
      <c r="B68" s="42"/>
      <c r="C68" s="42"/>
      <c r="D68" s="42"/>
      <c r="E68" s="42"/>
      <c r="F68" s="42"/>
      <c r="G68" s="42"/>
      <c r="H68" s="42"/>
      <c r="I68" s="42"/>
      <c r="J68" s="42"/>
      <c r="K68" s="42"/>
      <c r="L68" s="42"/>
      <c r="M68" s="42"/>
      <c r="N68" s="42"/>
      <c r="O68" s="42"/>
      <c r="P68" s="42"/>
      <c r="Q68" s="42"/>
      <c r="R68" s="42"/>
      <c r="S68" s="42"/>
      <c r="T68" s="42"/>
    </row>
    <row r="69" spans="2:20" ht="15.75" x14ac:dyDescent="0.25">
      <c r="B69" s="42"/>
      <c r="C69" s="42"/>
      <c r="D69" s="42"/>
      <c r="E69" s="42"/>
      <c r="F69" s="42"/>
      <c r="G69" s="42"/>
      <c r="H69" s="42"/>
      <c r="I69" s="42"/>
      <c r="J69" s="42"/>
      <c r="K69" s="42"/>
      <c r="L69" s="42"/>
      <c r="M69" s="42"/>
      <c r="N69" s="42"/>
      <c r="O69" s="42"/>
      <c r="P69" s="42"/>
      <c r="Q69" s="42"/>
      <c r="R69" s="42"/>
      <c r="S69" s="42"/>
      <c r="T69" s="42"/>
    </row>
    <row r="70" spans="2:20" ht="15.75" x14ac:dyDescent="0.25">
      <c r="B70" s="141" t="s">
        <v>77</v>
      </c>
      <c r="C70" s="141" t="s">
        <v>172</v>
      </c>
      <c r="D70" s="141" t="s">
        <v>215</v>
      </c>
      <c r="E70" s="137" t="s">
        <v>216</v>
      </c>
      <c r="F70" s="137" t="s">
        <v>29</v>
      </c>
      <c r="G70" s="137"/>
      <c r="H70" s="137" t="s">
        <v>217</v>
      </c>
      <c r="I70" s="137"/>
      <c r="J70" s="137" t="s">
        <v>12</v>
      </c>
      <c r="K70" s="42"/>
      <c r="L70" s="42"/>
      <c r="M70" s="42"/>
      <c r="N70" s="42"/>
      <c r="O70" s="42"/>
      <c r="P70" s="42"/>
      <c r="Q70" s="42"/>
      <c r="R70" s="42"/>
      <c r="S70" s="42"/>
      <c r="T70" s="42"/>
    </row>
    <row r="71" spans="2:20" ht="31.5" x14ac:dyDescent="0.25">
      <c r="B71" s="147"/>
      <c r="C71" s="147"/>
      <c r="D71" s="147"/>
      <c r="E71" s="137"/>
      <c r="F71" s="137" t="s">
        <v>31</v>
      </c>
      <c r="G71" s="137" t="s">
        <v>218</v>
      </c>
      <c r="H71" s="137" t="s">
        <v>219</v>
      </c>
      <c r="I71" s="43" t="s">
        <v>220</v>
      </c>
      <c r="J71" s="137"/>
      <c r="K71" s="42"/>
      <c r="L71" s="42"/>
      <c r="M71" s="42"/>
      <c r="N71" s="42"/>
      <c r="O71" s="42"/>
      <c r="P71" s="42"/>
      <c r="Q71" s="42"/>
      <c r="R71" s="42"/>
      <c r="S71" s="42"/>
      <c r="T71" s="42"/>
    </row>
    <row r="72" spans="2:20" ht="15.75" x14ac:dyDescent="0.25">
      <c r="B72" s="142"/>
      <c r="C72" s="142"/>
      <c r="D72" s="142"/>
      <c r="E72" s="137"/>
      <c r="F72" s="137"/>
      <c r="G72" s="137"/>
      <c r="H72" s="137"/>
      <c r="I72" s="43" t="s">
        <v>221</v>
      </c>
      <c r="J72" s="137"/>
      <c r="K72" s="42"/>
      <c r="L72" s="42"/>
      <c r="M72" s="42"/>
      <c r="N72" s="42"/>
      <c r="O72" s="42"/>
      <c r="P72" s="42"/>
      <c r="Q72" s="42"/>
      <c r="R72" s="42"/>
      <c r="S72" s="42"/>
      <c r="T72" s="42"/>
    </row>
    <row r="73" spans="2:20" ht="15.75" x14ac:dyDescent="0.25">
      <c r="B73" s="43">
        <v>1</v>
      </c>
      <c r="C73" s="43">
        <v>2</v>
      </c>
      <c r="D73" s="43">
        <v>3</v>
      </c>
      <c r="E73" s="43">
        <v>4</v>
      </c>
      <c r="F73" s="43">
        <v>5</v>
      </c>
      <c r="G73" s="43">
        <v>6</v>
      </c>
      <c r="H73" s="43">
        <v>7</v>
      </c>
      <c r="I73" s="43">
        <v>8</v>
      </c>
      <c r="J73" s="43">
        <v>9</v>
      </c>
      <c r="K73" s="42"/>
      <c r="L73" s="42"/>
      <c r="M73" s="42"/>
      <c r="N73" s="42"/>
      <c r="O73" s="42"/>
      <c r="P73" s="42"/>
      <c r="Q73" s="42"/>
      <c r="R73" s="42"/>
      <c r="S73" s="42"/>
      <c r="T73" s="42"/>
    </row>
    <row r="74" spans="2:20" ht="15.75" x14ac:dyDescent="0.25">
      <c r="B74" s="44" t="s">
        <v>13</v>
      </c>
      <c r="C74" s="134" t="s">
        <v>230</v>
      </c>
      <c r="D74" s="134"/>
      <c r="E74" s="134"/>
      <c r="F74" s="134"/>
      <c r="G74" s="134"/>
      <c r="H74" s="134"/>
      <c r="I74" s="134"/>
      <c r="J74" s="134"/>
      <c r="K74" s="42"/>
      <c r="L74" s="42"/>
      <c r="M74" s="42"/>
      <c r="N74" s="42"/>
      <c r="O74" s="42"/>
      <c r="P74" s="42"/>
      <c r="Q74" s="42"/>
      <c r="R74" s="42"/>
      <c r="S74" s="42"/>
      <c r="T74" s="42"/>
    </row>
    <row r="75" spans="2:20" ht="94.5" x14ac:dyDescent="0.25">
      <c r="B75" s="143" t="s">
        <v>94</v>
      </c>
      <c r="C75" s="134"/>
      <c r="D75" s="46" t="s">
        <v>235</v>
      </c>
      <c r="E75" s="144" t="s">
        <v>243</v>
      </c>
      <c r="F75" s="145">
        <f>+F77+F78+F79+F80</f>
        <v>27713.100000000002</v>
      </c>
      <c r="G75" s="145">
        <f>+G77+G78+G79+G80</f>
        <v>27713.100000000002</v>
      </c>
      <c r="H75" s="145">
        <f>+H77+H78+H79+H80</f>
        <v>6049.3</v>
      </c>
      <c r="I75" s="145">
        <f>+H75/G75*100</f>
        <v>21.828305025421191</v>
      </c>
      <c r="J75" s="146" t="s">
        <v>244</v>
      </c>
      <c r="K75" s="42"/>
      <c r="L75" s="42"/>
      <c r="M75" s="42"/>
      <c r="N75" s="42"/>
      <c r="O75" s="42"/>
      <c r="P75" s="42"/>
      <c r="Q75" s="42"/>
      <c r="R75" s="42"/>
      <c r="S75" s="42"/>
      <c r="T75" s="42"/>
    </row>
    <row r="76" spans="2:20" ht="15.75" x14ac:dyDescent="0.25">
      <c r="B76" s="143"/>
      <c r="C76" s="134"/>
      <c r="D76" s="47" t="s">
        <v>222</v>
      </c>
      <c r="E76" s="144"/>
      <c r="F76" s="145"/>
      <c r="G76" s="145"/>
      <c r="H76" s="145"/>
      <c r="I76" s="145"/>
      <c r="J76" s="146"/>
      <c r="K76" s="42"/>
      <c r="L76" s="42"/>
      <c r="M76" s="42"/>
      <c r="N76" s="42"/>
      <c r="O76" s="42"/>
      <c r="P76" s="42"/>
      <c r="Q76" s="42"/>
      <c r="R76" s="42"/>
      <c r="S76" s="42"/>
      <c r="T76" s="42"/>
    </row>
    <row r="77" spans="2:20" ht="15.75" x14ac:dyDescent="0.25">
      <c r="B77" s="44" t="s">
        <v>96</v>
      </c>
      <c r="C77" s="43" t="s">
        <v>62</v>
      </c>
      <c r="D77" s="46" t="s">
        <v>223</v>
      </c>
      <c r="E77" s="43" t="s">
        <v>62</v>
      </c>
      <c r="F77" s="58">
        <v>0</v>
      </c>
      <c r="G77" s="58">
        <v>0</v>
      </c>
      <c r="H77" s="58">
        <v>0</v>
      </c>
      <c r="I77" s="58">
        <v>0</v>
      </c>
      <c r="J77" s="46"/>
      <c r="K77" s="42"/>
      <c r="L77" s="42"/>
      <c r="M77" s="42"/>
      <c r="N77" s="42"/>
      <c r="O77" s="42"/>
      <c r="P77" s="42"/>
      <c r="Q77" s="42"/>
      <c r="R77" s="42"/>
      <c r="S77" s="42"/>
      <c r="T77" s="42"/>
    </row>
    <row r="78" spans="2:20" ht="15.75" x14ac:dyDescent="0.25">
      <c r="B78" s="44" t="s">
        <v>97</v>
      </c>
      <c r="C78" s="43" t="s">
        <v>62</v>
      </c>
      <c r="D78" s="46" t="s">
        <v>55</v>
      </c>
      <c r="E78" s="43" t="s">
        <v>62</v>
      </c>
      <c r="F78" s="58">
        <v>27435.9</v>
      </c>
      <c r="G78" s="58">
        <v>27435.9</v>
      </c>
      <c r="H78" s="58">
        <v>5988.8</v>
      </c>
      <c r="I78" s="58">
        <f>+H78/G78*100</f>
        <v>21.828334408566878</v>
      </c>
      <c r="J78" s="46"/>
      <c r="K78" s="42"/>
      <c r="L78" s="42"/>
      <c r="M78" s="42"/>
      <c r="N78" s="42"/>
      <c r="O78" s="42"/>
      <c r="P78" s="42"/>
      <c r="Q78" s="42"/>
      <c r="R78" s="42"/>
      <c r="S78" s="42"/>
      <c r="T78" s="42"/>
    </row>
    <row r="79" spans="2:20" ht="31.5" x14ac:dyDescent="0.25">
      <c r="B79" s="44" t="s">
        <v>224</v>
      </c>
      <c r="C79" s="43" t="s">
        <v>62</v>
      </c>
      <c r="D79" s="46" t="s">
        <v>225</v>
      </c>
      <c r="E79" s="43" t="s">
        <v>62</v>
      </c>
      <c r="F79" s="58">
        <v>277.2</v>
      </c>
      <c r="G79" s="58">
        <v>277.2</v>
      </c>
      <c r="H79" s="58">
        <v>60.5</v>
      </c>
      <c r="I79" s="58">
        <f>+H79/G79*100</f>
        <v>21.825396825396826</v>
      </c>
      <c r="J79" s="46"/>
      <c r="K79" s="42"/>
      <c r="L79" s="42"/>
      <c r="M79" s="42"/>
      <c r="N79" s="42"/>
      <c r="O79" s="42"/>
      <c r="P79" s="42"/>
      <c r="Q79" s="42"/>
      <c r="R79" s="42"/>
      <c r="S79" s="42"/>
      <c r="T79" s="42"/>
    </row>
    <row r="80" spans="2:20" ht="31.5" x14ac:dyDescent="0.25">
      <c r="B80" s="44" t="s">
        <v>226</v>
      </c>
      <c r="C80" s="43" t="s">
        <v>62</v>
      </c>
      <c r="D80" s="46" t="s">
        <v>227</v>
      </c>
      <c r="E80" s="43" t="s">
        <v>62</v>
      </c>
      <c r="F80" s="55">
        <v>0</v>
      </c>
      <c r="G80" s="55">
        <v>0</v>
      </c>
      <c r="H80" s="55">
        <v>0</v>
      </c>
      <c r="I80" s="55">
        <v>0</v>
      </c>
      <c r="J80" s="43"/>
      <c r="K80" s="42"/>
      <c r="L80" s="42"/>
      <c r="M80" s="42"/>
      <c r="N80" s="42"/>
      <c r="O80" s="42"/>
      <c r="P80" s="42"/>
      <c r="Q80" s="42"/>
      <c r="R80" s="42"/>
      <c r="S80" s="42"/>
      <c r="T80" s="42"/>
    </row>
    <row r="81" spans="2:20" ht="15.75" x14ac:dyDescent="0.25">
      <c r="B81" s="134" t="s">
        <v>228</v>
      </c>
      <c r="C81" s="134"/>
      <c r="D81" s="134"/>
      <c r="E81" s="137" t="s">
        <v>62</v>
      </c>
      <c r="F81" s="138">
        <f>+F83+F84+F85+F86</f>
        <v>27713.100000000002</v>
      </c>
      <c r="G81" s="138">
        <f t="shared" ref="G81" si="0">+G83+G84+G85+G86</f>
        <v>27713.100000000002</v>
      </c>
      <c r="H81" s="138">
        <f>+H83+H84+H85+H86</f>
        <v>6049.3</v>
      </c>
      <c r="I81" s="138">
        <v>21.825396825396826</v>
      </c>
      <c r="J81" s="137" t="s">
        <v>62</v>
      </c>
      <c r="K81" s="42"/>
      <c r="L81" s="42"/>
      <c r="M81" s="42"/>
      <c r="N81" s="42"/>
      <c r="O81" s="42"/>
      <c r="P81" s="42"/>
      <c r="Q81" s="42"/>
      <c r="R81" s="42"/>
      <c r="S81" s="42"/>
      <c r="T81" s="42"/>
    </row>
    <row r="82" spans="2:20" ht="15.75" x14ac:dyDescent="0.25">
      <c r="B82" s="134" t="s">
        <v>222</v>
      </c>
      <c r="C82" s="134"/>
      <c r="D82" s="134"/>
      <c r="E82" s="137"/>
      <c r="F82" s="138"/>
      <c r="G82" s="138"/>
      <c r="H82" s="138"/>
      <c r="I82" s="138"/>
      <c r="J82" s="137"/>
      <c r="K82" s="42"/>
      <c r="L82" s="42"/>
      <c r="M82" s="42"/>
      <c r="N82" s="42"/>
      <c r="O82" s="42"/>
      <c r="P82" s="42"/>
      <c r="Q82" s="42"/>
      <c r="R82" s="42"/>
      <c r="S82" s="42"/>
      <c r="T82" s="42"/>
    </row>
    <row r="83" spans="2:20" ht="15.75" x14ac:dyDescent="0.25">
      <c r="B83" s="134" t="s">
        <v>223</v>
      </c>
      <c r="C83" s="134"/>
      <c r="D83" s="134"/>
      <c r="E83" s="43" t="s">
        <v>62</v>
      </c>
      <c r="F83" s="58">
        <v>0</v>
      </c>
      <c r="G83" s="58">
        <v>0</v>
      </c>
      <c r="H83" s="58">
        <v>0</v>
      </c>
      <c r="I83" s="58">
        <v>0</v>
      </c>
      <c r="J83" s="46"/>
      <c r="K83" s="42"/>
      <c r="L83" s="42"/>
      <c r="M83" s="42"/>
      <c r="N83" s="42"/>
      <c r="O83" s="42"/>
      <c r="P83" s="42"/>
      <c r="Q83" s="42"/>
      <c r="R83" s="42"/>
      <c r="S83" s="42"/>
      <c r="T83" s="42"/>
    </row>
    <row r="84" spans="2:20" ht="15.75" x14ac:dyDescent="0.25">
      <c r="B84" s="134" t="s">
        <v>55</v>
      </c>
      <c r="C84" s="134"/>
      <c r="D84" s="134"/>
      <c r="E84" s="43" t="s">
        <v>62</v>
      </c>
      <c r="F84" s="58">
        <f t="shared" ref="F84:H85" si="1">+F78</f>
        <v>27435.9</v>
      </c>
      <c r="G84" s="58">
        <f t="shared" si="1"/>
        <v>27435.9</v>
      </c>
      <c r="H84" s="78">
        <f t="shared" si="1"/>
        <v>5988.8</v>
      </c>
      <c r="I84" s="78">
        <f>+H84/G84*100</f>
        <v>21.828334408566878</v>
      </c>
      <c r="J84" s="46"/>
      <c r="K84" s="42"/>
      <c r="L84" s="42"/>
      <c r="M84" s="42"/>
      <c r="N84" s="42"/>
      <c r="O84" s="42"/>
      <c r="P84" s="42"/>
      <c r="Q84" s="42"/>
      <c r="R84" s="42"/>
      <c r="S84" s="42"/>
      <c r="T84" s="42"/>
    </row>
    <row r="85" spans="2:20" ht="15.75" x14ac:dyDescent="0.25">
      <c r="B85" s="134" t="s">
        <v>225</v>
      </c>
      <c r="C85" s="134"/>
      <c r="D85" s="134"/>
      <c r="E85" s="43" t="s">
        <v>62</v>
      </c>
      <c r="F85" s="58">
        <f t="shared" si="1"/>
        <v>277.2</v>
      </c>
      <c r="G85" s="58">
        <f t="shared" si="1"/>
        <v>277.2</v>
      </c>
      <c r="H85" s="78">
        <f t="shared" si="1"/>
        <v>60.5</v>
      </c>
      <c r="I85" s="78">
        <f>+H85/G85*100</f>
        <v>21.825396825396826</v>
      </c>
      <c r="J85" s="46"/>
      <c r="K85" s="42"/>
      <c r="L85" s="42"/>
      <c r="M85" s="42"/>
      <c r="N85" s="42"/>
      <c r="O85" s="42"/>
      <c r="P85" s="42"/>
      <c r="Q85" s="42"/>
      <c r="R85" s="42"/>
      <c r="S85" s="42"/>
      <c r="T85" s="42"/>
    </row>
    <row r="86" spans="2:20" ht="15.75" x14ac:dyDescent="0.25">
      <c r="B86" s="134" t="s">
        <v>227</v>
      </c>
      <c r="C86" s="134"/>
      <c r="D86" s="134"/>
      <c r="E86" s="43" t="s">
        <v>62</v>
      </c>
      <c r="F86" s="55">
        <v>0</v>
      </c>
      <c r="G86" s="55">
        <v>0</v>
      </c>
      <c r="H86" s="55">
        <v>0</v>
      </c>
      <c r="I86" s="55">
        <v>0</v>
      </c>
      <c r="J86" s="46"/>
      <c r="K86" s="42"/>
      <c r="L86" s="42"/>
      <c r="M86" s="42"/>
      <c r="N86" s="42"/>
      <c r="O86" s="42"/>
      <c r="P86" s="42"/>
      <c r="Q86" s="42"/>
      <c r="R86" s="42"/>
      <c r="S86" s="42"/>
      <c r="T86" s="42"/>
    </row>
    <row r="87" spans="2:20" ht="15.75" x14ac:dyDescent="0.25">
      <c r="B87" s="42"/>
      <c r="C87" s="42"/>
      <c r="D87" s="42"/>
      <c r="E87" s="42"/>
      <c r="F87" s="42"/>
      <c r="G87" s="42"/>
      <c r="H87" s="42"/>
      <c r="I87" s="42"/>
      <c r="J87" s="42"/>
      <c r="K87" s="42"/>
      <c r="L87" s="42"/>
      <c r="M87" s="42"/>
      <c r="N87" s="42"/>
      <c r="O87" s="42"/>
      <c r="P87" s="42"/>
      <c r="Q87" s="42"/>
      <c r="R87" s="42"/>
      <c r="S87" s="42"/>
      <c r="T87" s="42"/>
    </row>
    <row r="88" spans="2:20" ht="15.75" x14ac:dyDescent="0.25">
      <c r="B88" s="42"/>
      <c r="C88" s="42"/>
      <c r="D88" s="42"/>
      <c r="E88" s="42"/>
      <c r="F88" s="42"/>
      <c r="G88" s="42"/>
      <c r="H88" s="42"/>
      <c r="I88" s="42"/>
      <c r="J88" s="42"/>
      <c r="K88" s="42"/>
      <c r="L88" s="42"/>
      <c r="M88" s="42"/>
      <c r="N88" s="42"/>
      <c r="O88" s="42"/>
      <c r="P88" s="42"/>
      <c r="Q88" s="42"/>
      <c r="R88" s="42"/>
      <c r="S88" s="42"/>
      <c r="T88" s="42"/>
    </row>
    <row r="89" spans="2:20" ht="15.75" x14ac:dyDescent="0.25">
      <c r="B89" s="134"/>
      <c r="C89" s="134" t="s">
        <v>182</v>
      </c>
      <c r="D89" s="134"/>
      <c r="E89" s="134"/>
      <c r="F89" s="134" t="s">
        <v>183</v>
      </c>
      <c r="G89" s="134"/>
      <c r="H89" s="134"/>
      <c r="I89" s="135" t="s">
        <v>201</v>
      </c>
      <c r="J89" s="60"/>
      <c r="K89" s="60"/>
      <c r="L89" s="133"/>
      <c r="M89" s="133"/>
      <c r="N89" s="60"/>
      <c r="O89" s="60"/>
      <c r="P89" s="60"/>
      <c r="Q89" s="133"/>
      <c r="R89" s="133"/>
      <c r="S89" s="133"/>
      <c r="T89" s="133"/>
    </row>
    <row r="90" spans="2:20" x14ac:dyDescent="0.25">
      <c r="B90" s="134"/>
      <c r="C90" s="134"/>
      <c r="D90" s="134"/>
      <c r="E90" s="134"/>
      <c r="F90" s="134"/>
      <c r="G90" s="134"/>
      <c r="H90" s="134"/>
      <c r="I90" s="136"/>
    </row>
  </sheetData>
  <mergeCells count="134">
    <mergeCell ref="B32:B33"/>
    <mergeCell ref="B30:O30"/>
    <mergeCell ref="B25:B27"/>
    <mergeCell ref="I25:I27"/>
    <mergeCell ref="K17:K18"/>
    <mergeCell ref="B67:J67"/>
    <mergeCell ref="I64:I65"/>
    <mergeCell ref="F56:F58"/>
    <mergeCell ref="G56:G58"/>
    <mergeCell ref="H56:I56"/>
    <mergeCell ref="J56:K56"/>
    <mergeCell ref="O56:Q56"/>
    <mergeCell ref="L56:N56"/>
    <mergeCell ref="H57:H58"/>
    <mergeCell ref="I57:I58"/>
    <mergeCell ref="J57:J58"/>
    <mergeCell ref="I32:J32"/>
    <mergeCell ref="K32:L32"/>
    <mergeCell ref="M32:M33"/>
    <mergeCell ref="N32:N33"/>
    <mergeCell ref="O32:O33"/>
    <mergeCell ref="C34:O34"/>
    <mergeCell ref="C32:C33"/>
    <mergeCell ref="D32:D33"/>
    <mergeCell ref="C20:C22"/>
    <mergeCell ref="D20:J20"/>
    <mergeCell ref="E21:E22"/>
    <mergeCell ref="F21:F22"/>
    <mergeCell ref="B2:O2"/>
    <mergeCell ref="B3:O3"/>
    <mergeCell ref="B4:O4"/>
    <mergeCell ref="B5:T5"/>
    <mergeCell ref="B6:H6"/>
    <mergeCell ref="B8:B10"/>
    <mergeCell ref="C8:C10"/>
    <mergeCell ref="D8:D10"/>
    <mergeCell ref="E8:E10"/>
    <mergeCell ref="F8:F10"/>
    <mergeCell ref="G8:G10"/>
    <mergeCell ref="H8:H10"/>
    <mergeCell ref="E48:E49"/>
    <mergeCell ref="F48:F49"/>
    <mergeCell ref="G48:G49"/>
    <mergeCell ref="H48:H49"/>
    <mergeCell ref="B48:B49"/>
    <mergeCell ref="Q57:Q58"/>
    <mergeCell ref="K57:K58"/>
    <mergeCell ref="L57:L58"/>
    <mergeCell ref="C11:H11"/>
    <mergeCell ref="B15:K15"/>
    <mergeCell ref="B17:B18"/>
    <mergeCell ref="C17:C18"/>
    <mergeCell ref="D17:D18"/>
    <mergeCell ref="E17:E18"/>
    <mergeCell ref="F17:F18"/>
    <mergeCell ref="G17:J17"/>
    <mergeCell ref="C25:C27"/>
    <mergeCell ref="D25:D27"/>
    <mergeCell ref="E25:E27"/>
    <mergeCell ref="F25:F27"/>
    <mergeCell ref="G25:G27"/>
    <mergeCell ref="H25:H27"/>
    <mergeCell ref="C19:K19"/>
    <mergeCell ref="B20:B22"/>
    <mergeCell ref="D60:K60"/>
    <mergeCell ref="B64:B65"/>
    <mergeCell ref="C64:C65"/>
    <mergeCell ref="D64:D65"/>
    <mergeCell ref="E64:E65"/>
    <mergeCell ref="F64:F65"/>
    <mergeCell ref="G64:G65"/>
    <mergeCell ref="H64:H65"/>
    <mergeCell ref="E32:E33"/>
    <mergeCell ref="F32:F33"/>
    <mergeCell ref="G32:G33"/>
    <mergeCell ref="H32:H33"/>
    <mergeCell ref="I48:I49"/>
    <mergeCell ref="B52:R52"/>
    <mergeCell ref="B54:B58"/>
    <mergeCell ref="C54:C58"/>
    <mergeCell ref="D54:D58"/>
    <mergeCell ref="E54:E58"/>
    <mergeCell ref="F54:G55"/>
    <mergeCell ref="H54:K55"/>
    <mergeCell ref="L54:Q55"/>
    <mergeCell ref="R54:R58"/>
    <mergeCell ref="C48:C49"/>
    <mergeCell ref="D48:D49"/>
    <mergeCell ref="M57:M58"/>
    <mergeCell ref="N57:N58"/>
    <mergeCell ref="O57:O58"/>
    <mergeCell ref="P57:P58"/>
    <mergeCell ref="G71:G72"/>
    <mergeCell ref="H71:H72"/>
    <mergeCell ref="C74:J74"/>
    <mergeCell ref="B75:B76"/>
    <mergeCell ref="C75:C76"/>
    <mergeCell ref="E75:E76"/>
    <mergeCell ref="F75:F76"/>
    <mergeCell ref="G75:G76"/>
    <mergeCell ref="H75:H76"/>
    <mergeCell ref="I75:I76"/>
    <mergeCell ref="J75:J76"/>
    <mergeCell ref="B70:B72"/>
    <mergeCell ref="C70:C72"/>
    <mergeCell ref="D70:D72"/>
    <mergeCell ref="E70:E72"/>
    <mergeCell ref="F70:G70"/>
    <mergeCell ref="H70:I70"/>
    <mergeCell ref="J70:J72"/>
    <mergeCell ref="F71:F72"/>
    <mergeCell ref="C59:R59"/>
    <mergeCell ref="Q89:T89"/>
    <mergeCell ref="E89:E90"/>
    <mergeCell ref="F89:F90"/>
    <mergeCell ref="G89:G90"/>
    <mergeCell ref="H89:H90"/>
    <mergeCell ref="I89:I90"/>
    <mergeCell ref="L89:M89"/>
    <mergeCell ref="B81:D81"/>
    <mergeCell ref="E81:E82"/>
    <mergeCell ref="F81:F82"/>
    <mergeCell ref="G81:G82"/>
    <mergeCell ref="H81:H82"/>
    <mergeCell ref="I81:I82"/>
    <mergeCell ref="B82:D82"/>
    <mergeCell ref="B86:D86"/>
    <mergeCell ref="B89:B90"/>
    <mergeCell ref="C89:C90"/>
    <mergeCell ref="D89:D90"/>
    <mergeCell ref="B84:D84"/>
    <mergeCell ref="B85:D85"/>
    <mergeCell ref="J81:J82"/>
    <mergeCell ref="B83:D83"/>
  </mergeCells>
  <phoneticPr fontId="13" type="noConversion"/>
  <pageMargins left="0.78749999999999998" right="0.78749999999999998" top="0.78749999999999998" bottom="0.78749999999999998" header="0.511811023622047" footer="0.511811023622047"/>
  <pageSetup paperSize="9"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D15D1-497B-43F3-93CF-2E497BF8B619}">
  <sheetPr>
    <pageSetUpPr fitToPage="1"/>
  </sheetPr>
  <dimension ref="B2:T85"/>
  <sheetViews>
    <sheetView topLeftCell="A31" zoomScale="77" zoomScaleNormal="77" workbookViewId="0">
      <selection activeCell="I70" sqref="I70:I80"/>
    </sheetView>
  </sheetViews>
  <sheetFormatPr defaultRowHeight="15" x14ac:dyDescent="0.25"/>
  <cols>
    <col min="1" max="1" width="5.140625" customWidth="1"/>
    <col min="2" max="2" width="7" customWidth="1"/>
    <col min="3" max="3" width="18.5703125" customWidth="1"/>
    <col min="4" max="4" width="28.140625" customWidth="1"/>
    <col min="5" max="5" width="34.28515625" customWidth="1"/>
    <col min="6" max="11" width="19.28515625" customWidth="1"/>
    <col min="12" max="12" width="19.140625" customWidth="1"/>
    <col min="13" max="15" width="19.28515625" customWidth="1"/>
    <col min="16" max="16" width="13.140625" customWidth="1"/>
    <col min="17" max="17" width="14.140625" customWidth="1"/>
    <col min="18" max="18" width="18.5703125" customWidth="1"/>
    <col min="19" max="19" width="0.7109375" customWidth="1"/>
    <col min="20" max="20" width="19.28515625" customWidth="1"/>
    <col min="21" max="21" width="13.7109375" customWidth="1"/>
    <col min="22" max="22" width="3.85546875" customWidth="1"/>
    <col min="23" max="23" width="1.7109375" customWidth="1"/>
  </cols>
  <sheetData>
    <row r="2" spans="2:20" ht="15.75" x14ac:dyDescent="0.25">
      <c r="B2" s="133" t="s">
        <v>0</v>
      </c>
      <c r="C2" s="133"/>
      <c r="D2" s="133"/>
      <c r="E2" s="133"/>
      <c r="F2" s="133"/>
      <c r="G2" s="133"/>
      <c r="H2" s="133"/>
      <c r="I2" s="133"/>
      <c r="J2" s="133"/>
      <c r="K2" s="133"/>
      <c r="L2" s="133"/>
      <c r="M2" s="133"/>
      <c r="N2" s="133"/>
      <c r="O2" s="133"/>
      <c r="P2" s="40"/>
      <c r="Q2" s="40"/>
      <c r="R2" s="40"/>
      <c r="S2" s="40"/>
      <c r="T2" s="40"/>
    </row>
    <row r="3" spans="2:20" ht="15.75" x14ac:dyDescent="0.25">
      <c r="B3" s="133" t="s">
        <v>287</v>
      </c>
      <c r="C3" s="133"/>
      <c r="D3" s="133"/>
      <c r="E3" s="133"/>
      <c r="F3" s="133"/>
      <c r="G3" s="133"/>
      <c r="H3" s="133"/>
      <c r="I3" s="133"/>
      <c r="J3" s="133"/>
      <c r="K3" s="133"/>
      <c r="L3" s="133"/>
      <c r="M3" s="133"/>
      <c r="N3" s="133"/>
      <c r="O3" s="133"/>
      <c r="P3" s="40"/>
      <c r="Q3" s="40"/>
      <c r="R3" s="40"/>
      <c r="S3" s="40"/>
      <c r="T3" s="40"/>
    </row>
    <row r="4" spans="2:20" ht="15.75" x14ac:dyDescent="0.25">
      <c r="B4" s="148" t="s">
        <v>246</v>
      </c>
      <c r="C4" s="148"/>
      <c r="D4" s="148"/>
      <c r="E4" s="148"/>
      <c r="F4" s="148"/>
      <c r="G4" s="148"/>
      <c r="H4" s="148"/>
      <c r="I4" s="148"/>
      <c r="J4" s="148"/>
      <c r="K4" s="148"/>
      <c r="L4" s="148"/>
      <c r="M4" s="148"/>
      <c r="N4" s="148"/>
      <c r="O4" s="148"/>
      <c r="P4" s="41"/>
      <c r="Q4" s="41"/>
      <c r="R4" s="41"/>
      <c r="S4" s="41"/>
      <c r="T4" s="41"/>
    </row>
    <row r="5" spans="2:20" ht="15.75" x14ac:dyDescent="0.25">
      <c r="B5" s="148"/>
      <c r="C5" s="148"/>
      <c r="D5" s="148"/>
      <c r="E5" s="148"/>
      <c r="F5" s="148"/>
      <c r="G5" s="148"/>
      <c r="H5" s="148"/>
      <c r="I5" s="148"/>
      <c r="J5" s="148"/>
      <c r="K5" s="148"/>
      <c r="L5" s="148"/>
      <c r="M5" s="148"/>
      <c r="N5" s="148"/>
      <c r="O5" s="148"/>
      <c r="P5" s="148"/>
      <c r="Q5" s="148"/>
      <c r="R5" s="148"/>
      <c r="S5" s="148"/>
      <c r="T5" s="148"/>
    </row>
    <row r="6" spans="2:20" ht="15.75" x14ac:dyDescent="0.25">
      <c r="B6" s="148" t="s">
        <v>163</v>
      </c>
      <c r="C6" s="148"/>
      <c r="D6" s="148"/>
      <c r="E6" s="148"/>
      <c r="F6" s="148"/>
      <c r="G6" s="148"/>
      <c r="H6" s="148"/>
      <c r="I6" s="42"/>
      <c r="J6" s="42"/>
      <c r="K6" s="42"/>
      <c r="L6" s="42"/>
      <c r="M6" s="42"/>
      <c r="N6" s="42"/>
      <c r="O6" s="42"/>
      <c r="P6" s="42"/>
      <c r="Q6" s="42"/>
      <c r="R6" s="42"/>
      <c r="S6" s="42"/>
      <c r="T6" s="42"/>
    </row>
    <row r="7" spans="2:20" ht="15.75" x14ac:dyDescent="0.25">
      <c r="B7" s="42"/>
      <c r="C7" s="42"/>
      <c r="D7" s="42"/>
      <c r="E7" s="42"/>
      <c r="F7" s="42"/>
      <c r="G7" s="42"/>
      <c r="H7" s="42"/>
      <c r="I7" s="42"/>
      <c r="J7" s="42"/>
      <c r="K7" s="42"/>
      <c r="L7" s="42"/>
      <c r="M7" s="42"/>
      <c r="N7" s="42"/>
      <c r="O7" s="42"/>
      <c r="P7" s="42"/>
      <c r="Q7" s="42"/>
      <c r="R7" s="42"/>
      <c r="S7" s="42"/>
      <c r="T7" s="42"/>
    </row>
    <row r="8" spans="2:20" ht="15.75" x14ac:dyDescent="0.25">
      <c r="B8" s="137" t="s">
        <v>164</v>
      </c>
      <c r="C8" s="137" t="s">
        <v>165</v>
      </c>
      <c r="D8" s="137" t="s">
        <v>38</v>
      </c>
      <c r="E8" s="137" t="s">
        <v>166</v>
      </c>
      <c r="F8" s="137" t="s">
        <v>167</v>
      </c>
      <c r="G8" s="137" t="s">
        <v>42</v>
      </c>
      <c r="H8" s="137" t="s">
        <v>168</v>
      </c>
      <c r="I8" s="42"/>
      <c r="J8" s="42"/>
      <c r="K8" s="42"/>
      <c r="L8" s="42"/>
      <c r="M8" s="42"/>
      <c r="N8" s="42"/>
      <c r="O8" s="42"/>
      <c r="P8" s="42"/>
      <c r="Q8" s="42"/>
      <c r="R8" s="42"/>
      <c r="S8" s="42"/>
      <c r="T8" s="42"/>
    </row>
    <row r="9" spans="2:20" ht="15.75" x14ac:dyDescent="0.25">
      <c r="B9" s="137"/>
      <c r="C9" s="137"/>
      <c r="D9" s="137"/>
      <c r="E9" s="137"/>
      <c r="F9" s="137"/>
      <c r="G9" s="137"/>
      <c r="H9" s="137"/>
      <c r="I9" s="42"/>
      <c r="J9" s="42"/>
      <c r="K9" s="42"/>
      <c r="L9" s="42"/>
      <c r="M9" s="42"/>
      <c r="N9" s="42"/>
      <c r="O9" s="42"/>
      <c r="P9" s="42"/>
      <c r="Q9" s="42"/>
      <c r="R9" s="42"/>
      <c r="S9" s="42"/>
      <c r="T9" s="42"/>
    </row>
    <row r="10" spans="2:20" ht="15.75" x14ac:dyDescent="0.25">
      <c r="B10" s="137"/>
      <c r="C10" s="137"/>
      <c r="D10" s="137"/>
      <c r="E10" s="137"/>
      <c r="F10" s="137"/>
      <c r="G10" s="137"/>
      <c r="H10" s="137"/>
      <c r="I10" s="42"/>
      <c r="J10" s="42"/>
      <c r="K10" s="42"/>
      <c r="L10" s="42"/>
      <c r="M10" s="42"/>
      <c r="N10" s="42"/>
      <c r="O10" s="42"/>
      <c r="P10" s="42"/>
      <c r="Q10" s="42"/>
      <c r="R10" s="42"/>
      <c r="S10" s="42"/>
      <c r="T10" s="42"/>
    </row>
    <row r="11" spans="2:20" ht="42.75" customHeight="1" x14ac:dyDescent="0.25">
      <c r="B11" s="43" t="s">
        <v>13</v>
      </c>
      <c r="C11" s="134" t="s">
        <v>247</v>
      </c>
      <c r="D11" s="134"/>
      <c r="E11" s="134"/>
      <c r="F11" s="134"/>
      <c r="G11" s="134"/>
      <c r="H11" s="134"/>
      <c r="I11" s="42"/>
      <c r="J11" s="42"/>
      <c r="K11" s="42"/>
      <c r="L11" s="42"/>
      <c r="M11" s="42"/>
      <c r="N11" s="42"/>
      <c r="O11" s="42"/>
      <c r="P11" s="42"/>
      <c r="Q11" s="42"/>
      <c r="R11" s="42"/>
      <c r="S11" s="42"/>
      <c r="T11" s="42"/>
    </row>
    <row r="12" spans="2:20" ht="346.5" x14ac:dyDescent="0.25">
      <c r="B12" s="57" t="s">
        <v>94</v>
      </c>
      <c r="C12" s="45" t="s">
        <v>248</v>
      </c>
      <c r="D12" s="57" t="s">
        <v>169</v>
      </c>
      <c r="E12" s="57" t="s">
        <v>72</v>
      </c>
      <c r="F12" s="57" t="s">
        <v>72</v>
      </c>
      <c r="G12" s="57" t="s">
        <v>72</v>
      </c>
      <c r="H12" s="57" t="s">
        <v>170</v>
      </c>
      <c r="I12" s="42"/>
      <c r="J12" s="42"/>
      <c r="K12" s="42"/>
      <c r="L12" s="42"/>
      <c r="M12" s="42"/>
      <c r="N12" s="42"/>
      <c r="O12" s="42"/>
      <c r="P12" s="42"/>
      <c r="Q12" s="42"/>
      <c r="R12" s="42"/>
      <c r="S12" s="42"/>
      <c r="T12" s="42"/>
    </row>
    <row r="13" spans="2:20" ht="141.75" x14ac:dyDescent="0.25">
      <c r="B13" s="57" t="s">
        <v>95</v>
      </c>
      <c r="C13" s="45" t="s">
        <v>249</v>
      </c>
      <c r="D13" s="57" t="s">
        <v>169</v>
      </c>
      <c r="E13" s="57" t="s">
        <v>72</v>
      </c>
      <c r="F13" s="57" t="s">
        <v>72</v>
      </c>
      <c r="G13" s="57" t="s">
        <v>72</v>
      </c>
      <c r="H13" s="57" t="s">
        <v>170</v>
      </c>
      <c r="I13" s="42"/>
      <c r="J13" s="42"/>
      <c r="K13" s="42"/>
      <c r="L13" s="42"/>
      <c r="M13" s="42"/>
      <c r="N13" s="42"/>
      <c r="O13" s="42"/>
      <c r="P13" s="42"/>
      <c r="Q13" s="42"/>
      <c r="R13" s="42"/>
      <c r="S13" s="42"/>
      <c r="T13" s="42"/>
    </row>
    <row r="14" spans="2:20" ht="15.75" x14ac:dyDescent="0.25">
      <c r="B14" s="42"/>
      <c r="C14" s="42"/>
      <c r="D14" s="42"/>
      <c r="E14" s="42"/>
      <c r="F14" s="42"/>
      <c r="G14" s="42"/>
      <c r="H14" s="42"/>
      <c r="I14" s="42"/>
      <c r="J14" s="42"/>
      <c r="K14" s="42"/>
      <c r="L14" s="42"/>
      <c r="M14" s="42"/>
      <c r="N14" s="42"/>
      <c r="O14" s="42"/>
      <c r="P14" s="42"/>
      <c r="Q14" s="42"/>
      <c r="R14" s="42"/>
      <c r="S14" s="42"/>
      <c r="T14" s="42"/>
    </row>
    <row r="15" spans="2:20" ht="15.75" x14ac:dyDescent="0.25">
      <c r="B15" s="148" t="s">
        <v>171</v>
      </c>
      <c r="C15" s="148"/>
      <c r="D15" s="148"/>
      <c r="E15" s="148"/>
      <c r="F15" s="148"/>
      <c r="G15" s="148"/>
      <c r="H15" s="148"/>
      <c r="I15" s="148"/>
      <c r="J15" s="148"/>
      <c r="K15" s="148"/>
      <c r="L15" s="42"/>
      <c r="M15" s="42"/>
      <c r="N15" s="42"/>
      <c r="O15" s="42"/>
      <c r="P15" s="42"/>
      <c r="Q15" s="42"/>
      <c r="R15" s="42"/>
      <c r="S15" s="42"/>
      <c r="T15" s="42"/>
    </row>
    <row r="16" spans="2:20" ht="15.75" x14ac:dyDescent="0.25">
      <c r="B16" s="42"/>
      <c r="C16" s="42"/>
      <c r="D16" s="42"/>
      <c r="E16" s="42"/>
      <c r="F16" s="42"/>
      <c r="G16" s="42"/>
      <c r="H16" s="42"/>
      <c r="I16" s="42"/>
      <c r="J16" s="42"/>
      <c r="K16" s="42"/>
      <c r="L16" s="42"/>
      <c r="M16" s="42"/>
      <c r="N16" s="42"/>
      <c r="O16" s="42"/>
      <c r="P16" s="42"/>
      <c r="Q16" s="42"/>
      <c r="R16" s="42"/>
      <c r="S16" s="42"/>
      <c r="T16" s="42"/>
    </row>
    <row r="17" spans="2:20" ht="15.75" x14ac:dyDescent="0.25">
      <c r="B17" s="137" t="s">
        <v>164</v>
      </c>
      <c r="C17" s="141" t="s">
        <v>172</v>
      </c>
      <c r="D17" s="137" t="s">
        <v>173</v>
      </c>
      <c r="E17" s="137" t="s">
        <v>4</v>
      </c>
      <c r="F17" s="141" t="s">
        <v>174</v>
      </c>
      <c r="G17" s="137" t="s">
        <v>175</v>
      </c>
      <c r="H17" s="137"/>
      <c r="I17" s="137"/>
      <c r="J17" s="137"/>
      <c r="K17" s="137" t="s">
        <v>12</v>
      </c>
      <c r="L17" s="42"/>
      <c r="M17" s="42"/>
      <c r="N17" s="42"/>
      <c r="O17" s="42"/>
      <c r="P17" s="42"/>
      <c r="Q17" s="42"/>
      <c r="R17" s="42"/>
      <c r="S17" s="42"/>
      <c r="T17" s="42"/>
    </row>
    <row r="18" spans="2:20" ht="15.75" x14ac:dyDescent="0.25">
      <c r="B18" s="137"/>
      <c r="C18" s="142"/>
      <c r="D18" s="137"/>
      <c r="E18" s="137"/>
      <c r="F18" s="142"/>
      <c r="G18" s="43" t="s">
        <v>176</v>
      </c>
      <c r="H18" s="43" t="s">
        <v>177</v>
      </c>
      <c r="I18" s="43" t="s">
        <v>178</v>
      </c>
      <c r="J18" s="43" t="s">
        <v>179</v>
      </c>
      <c r="K18" s="137"/>
      <c r="L18" s="42"/>
      <c r="M18" s="42"/>
      <c r="N18" s="42"/>
      <c r="O18" s="42"/>
      <c r="P18" s="42"/>
      <c r="Q18" s="42"/>
      <c r="R18" s="42"/>
      <c r="S18" s="42"/>
      <c r="T18" s="42"/>
    </row>
    <row r="19" spans="2:20" ht="27.75" customHeight="1" x14ac:dyDescent="0.25">
      <c r="B19" s="46" t="s">
        <v>13</v>
      </c>
      <c r="C19" s="134" t="s">
        <v>247</v>
      </c>
      <c r="D19" s="134"/>
      <c r="E19" s="134"/>
      <c r="F19" s="134"/>
      <c r="G19" s="134"/>
      <c r="H19" s="134"/>
      <c r="I19" s="134"/>
      <c r="J19" s="134"/>
      <c r="K19" s="134"/>
      <c r="L19" s="42"/>
      <c r="M19" s="42"/>
      <c r="N19" s="42"/>
      <c r="O19" s="42"/>
      <c r="P19" s="42"/>
      <c r="Q19" s="42"/>
      <c r="R19" s="42"/>
      <c r="S19" s="42"/>
      <c r="T19" s="42"/>
    </row>
    <row r="20" spans="2:20" ht="39" customHeight="1" x14ac:dyDescent="0.25">
      <c r="B20" s="134" t="s">
        <v>94</v>
      </c>
      <c r="C20" s="137" t="s">
        <v>62</v>
      </c>
      <c r="D20" s="153" t="s">
        <v>250</v>
      </c>
      <c r="E20" s="153"/>
      <c r="F20" s="153"/>
      <c r="G20" s="153"/>
      <c r="H20" s="153"/>
      <c r="I20" s="153"/>
      <c r="J20" s="153"/>
      <c r="K20" s="47"/>
      <c r="L20" s="42"/>
      <c r="M20" s="42"/>
      <c r="N20" s="42"/>
      <c r="O20" s="42"/>
      <c r="P20" s="42"/>
      <c r="Q20" s="42"/>
      <c r="R20" s="42"/>
      <c r="S20" s="42"/>
      <c r="T20" s="42"/>
    </row>
    <row r="21" spans="2:20" ht="39" customHeight="1" x14ac:dyDescent="0.25">
      <c r="B21" s="134"/>
      <c r="C21" s="137"/>
      <c r="D21" s="46" t="s">
        <v>180</v>
      </c>
      <c r="E21" s="137" t="s">
        <v>245</v>
      </c>
      <c r="F21" s="134" t="s">
        <v>234</v>
      </c>
      <c r="G21" s="43">
        <v>0</v>
      </c>
      <c r="H21" s="43">
        <v>0</v>
      </c>
      <c r="I21" s="43">
        <v>0.53</v>
      </c>
      <c r="J21" s="43">
        <v>0.53</v>
      </c>
      <c r="K21" s="43" t="s">
        <v>72</v>
      </c>
      <c r="L21" s="42"/>
      <c r="M21" s="42"/>
      <c r="N21" s="42"/>
      <c r="O21" s="42"/>
      <c r="P21" s="42"/>
      <c r="Q21" s="42"/>
      <c r="R21" s="42"/>
      <c r="S21" s="42"/>
      <c r="T21" s="42"/>
    </row>
    <row r="22" spans="2:20" ht="32.25" customHeight="1" x14ac:dyDescent="0.25">
      <c r="B22" s="134"/>
      <c r="C22" s="137"/>
      <c r="D22" s="46" t="s">
        <v>181</v>
      </c>
      <c r="E22" s="137"/>
      <c r="F22" s="134"/>
      <c r="G22" s="43">
        <v>0</v>
      </c>
      <c r="H22" s="43">
        <v>0</v>
      </c>
      <c r="I22" s="43">
        <v>0.53</v>
      </c>
      <c r="J22" s="43">
        <v>0.53</v>
      </c>
      <c r="K22" s="43" t="s">
        <v>72</v>
      </c>
      <c r="L22" s="42"/>
      <c r="M22" s="42"/>
      <c r="N22" s="42"/>
      <c r="O22" s="42"/>
      <c r="P22" s="42"/>
      <c r="Q22" s="42"/>
      <c r="R22" s="42"/>
      <c r="S22" s="42"/>
      <c r="T22" s="42"/>
    </row>
    <row r="23" spans="2:20" ht="15.75" x14ac:dyDescent="0.25">
      <c r="B23" s="48"/>
      <c r="C23" s="49"/>
      <c r="D23" s="48"/>
      <c r="E23" s="48"/>
      <c r="F23" s="48"/>
      <c r="G23" s="48"/>
      <c r="H23" s="48"/>
      <c r="I23" s="48"/>
      <c r="J23" s="48"/>
      <c r="K23" s="48"/>
      <c r="L23" s="42"/>
      <c r="M23" s="42"/>
      <c r="N23" s="42"/>
      <c r="O23" s="42"/>
      <c r="P23" s="42"/>
      <c r="Q23" s="42"/>
      <c r="R23" s="42"/>
      <c r="S23" s="42"/>
      <c r="T23" s="42"/>
    </row>
    <row r="24" spans="2:20" ht="15.75" x14ac:dyDescent="0.25">
      <c r="B24" s="48"/>
      <c r="C24" s="49"/>
      <c r="D24" s="48"/>
      <c r="E24" s="48"/>
      <c r="F24" s="48"/>
      <c r="G24" s="48"/>
      <c r="H24" s="48"/>
      <c r="I24" s="48"/>
      <c r="J24" s="48"/>
      <c r="K24" s="48"/>
      <c r="L24" s="42"/>
      <c r="M24" s="42"/>
      <c r="N24" s="42"/>
      <c r="O24" s="42"/>
      <c r="P24" s="42"/>
      <c r="Q24" s="42"/>
      <c r="R24" s="42"/>
      <c r="S24" s="42"/>
      <c r="T24" s="42"/>
    </row>
    <row r="25" spans="2:20" ht="15.75" x14ac:dyDescent="0.25">
      <c r="B25" s="134"/>
      <c r="C25" s="134" t="s">
        <v>182</v>
      </c>
      <c r="D25" s="134"/>
      <c r="E25" s="134"/>
      <c r="F25" s="134" t="s">
        <v>183</v>
      </c>
      <c r="G25" s="134"/>
      <c r="H25" s="134"/>
      <c r="I25" s="135" t="s">
        <v>184</v>
      </c>
      <c r="J25" s="48"/>
      <c r="K25" s="48"/>
      <c r="L25" s="42"/>
      <c r="M25" s="42"/>
      <c r="N25" s="42"/>
      <c r="O25" s="42"/>
      <c r="P25" s="42"/>
      <c r="Q25" s="42"/>
      <c r="R25" s="42"/>
      <c r="S25" s="42"/>
      <c r="T25" s="42"/>
    </row>
    <row r="26" spans="2:20" ht="15.75" x14ac:dyDescent="0.25">
      <c r="B26" s="134"/>
      <c r="C26" s="134"/>
      <c r="D26" s="134"/>
      <c r="E26" s="134"/>
      <c r="F26" s="134"/>
      <c r="G26" s="134"/>
      <c r="H26" s="134"/>
      <c r="I26" s="154"/>
      <c r="J26" s="48"/>
      <c r="K26" s="48"/>
      <c r="L26" s="42"/>
      <c r="M26" s="42"/>
      <c r="N26" s="42"/>
      <c r="O26" s="42"/>
      <c r="P26" s="42"/>
      <c r="Q26" s="42"/>
      <c r="R26" s="42"/>
      <c r="S26" s="42"/>
      <c r="T26" s="42"/>
    </row>
    <row r="27" spans="2:20" ht="15.75" x14ac:dyDescent="0.25">
      <c r="B27" s="134"/>
      <c r="C27" s="134"/>
      <c r="D27" s="134"/>
      <c r="E27" s="134"/>
      <c r="F27" s="134"/>
      <c r="G27" s="134"/>
      <c r="H27" s="134"/>
      <c r="I27" s="136"/>
      <c r="J27" s="48"/>
      <c r="K27" s="48"/>
      <c r="L27" s="42"/>
      <c r="M27" s="42"/>
      <c r="N27" s="42"/>
      <c r="O27" s="42"/>
      <c r="P27" s="42"/>
      <c r="Q27" s="42"/>
      <c r="R27" s="42"/>
      <c r="S27" s="42"/>
      <c r="T27" s="42"/>
    </row>
    <row r="28" spans="2:20" ht="15.75" x14ac:dyDescent="0.25">
      <c r="B28" s="48"/>
      <c r="C28" s="49"/>
      <c r="D28" s="48"/>
      <c r="E28" s="48"/>
      <c r="F28" s="48"/>
      <c r="G28" s="48"/>
      <c r="H28" s="48"/>
      <c r="I28" s="48"/>
      <c r="J28" s="48"/>
      <c r="K28" s="48"/>
      <c r="L28" s="42"/>
      <c r="M28" s="42"/>
      <c r="N28" s="42"/>
      <c r="O28" s="42"/>
      <c r="P28" s="42"/>
      <c r="Q28" s="42"/>
      <c r="R28" s="42"/>
      <c r="S28" s="42"/>
      <c r="T28" s="42"/>
    </row>
    <row r="29" spans="2:20" ht="15.75" x14ac:dyDescent="0.25">
      <c r="B29" s="42"/>
      <c r="C29" s="42"/>
      <c r="D29" s="42"/>
      <c r="E29" s="42"/>
      <c r="F29" s="42"/>
      <c r="G29" s="42"/>
      <c r="H29" s="42"/>
      <c r="I29" s="42"/>
      <c r="J29" s="42"/>
      <c r="K29" s="42"/>
      <c r="L29" s="42"/>
      <c r="M29" s="42"/>
      <c r="N29" s="42"/>
      <c r="O29" s="42"/>
      <c r="P29" s="42"/>
      <c r="Q29" s="42"/>
      <c r="R29" s="42"/>
      <c r="S29" s="42"/>
      <c r="T29" s="42"/>
    </row>
    <row r="30" spans="2:20" ht="15.75" x14ac:dyDescent="0.25">
      <c r="B30" s="148" t="s">
        <v>185</v>
      </c>
      <c r="C30" s="148"/>
      <c r="D30" s="148"/>
      <c r="E30" s="148"/>
      <c r="F30" s="148"/>
      <c r="G30" s="148"/>
      <c r="H30" s="148"/>
      <c r="I30" s="148"/>
      <c r="J30" s="148"/>
      <c r="K30" s="148"/>
      <c r="L30" s="148"/>
      <c r="M30" s="148"/>
      <c r="N30" s="148"/>
      <c r="O30" s="148"/>
      <c r="P30" s="42"/>
      <c r="Q30" s="42"/>
      <c r="R30" s="42"/>
      <c r="S30" s="42"/>
      <c r="T30" s="42"/>
    </row>
    <row r="31" spans="2:20" ht="15.75" x14ac:dyDescent="0.25">
      <c r="B31" s="42"/>
      <c r="C31" s="42"/>
      <c r="D31" s="42"/>
      <c r="E31" s="42"/>
      <c r="F31" s="42"/>
      <c r="G31" s="42"/>
      <c r="H31" s="42"/>
      <c r="I31" s="42"/>
      <c r="J31" s="42"/>
      <c r="K31" s="42"/>
      <c r="L31" s="42"/>
      <c r="M31" s="42"/>
      <c r="N31" s="42"/>
      <c r="O31" s="42"/>
      <c r="P31" s="42"/>
      <c r="Q31" s="42"/>
      <c r="R31" s="42"/>
      <c r="S31" s="42"/>
      <c r="T31" s="42"/>
    </row>
    <row r="32" spans="2:20" ht="15.75" x14ac:dyDescent="0.25">
      <c r="B32" s="137" t="s">
        <v>164</v>
      </c>
      <c r="C32" s="137" t="s">
        <v>172</v>
      </c>
      <c r="D32" s="137" t="s">
        <v>186</v>
      </c>
      <c r="E32" s="137" t="s">
        <v>5</v>
      </c>
      <c r="F32" s="137" t="s">
        <v>187</v>
      </c>
      <c r="G32" s="137" t="s">
        <v>7</v>
      </c>
      <c r="H32" s="137" t="s">
        <v>188</v>
      </c>
      <c r="I32" s="137" t="s">
        <v>189</v>
      </c>
      <c r="J32" s="137"/>
      <c r="K32" s="137" t="s">
        <v>190</v>
      </c>
      <c r="L32" s="137"/>
      <c r="M32" s="141" t="s">
        <v>191</v>
      </c>
      <c r="N32" s="137" t="s">
        <v>192</v>
      </c>
      <c r="O32" s="137" t="s">
        <v>12</v>
      </c>
      <c r="P32" s="42"/>
      <c r="Q32" s="42"/>
      <c r="R32" s="42"/>
      <c r="S32" s="42"/>
      <c r="T32" s="42"/>
    </row>
    <row r="33" spans="2:20" ht="47.25" x14ac:dyDescent="0.25">
      <c r="B33" s="137"/>
      <c r="C33" s="137"/>
      <c r="D33" s="137"/>
      <c r="E33" s="137"/>
      <c r="F33" s="137"/>
      <c r="G33" s="137"/>
      <c r="H33" s="137"/>
      <c r="I33" s="43" t="s">
        <v>193</v>
      </c>
      <c r="J33" s="43" t="s">
        <v>194</v>
      </c>
      <c r="K33" s="43" t="s">
        <v>195</v>
      </c>
      <c r="L33" s="43" t="s">
        <v>196</v>
      </c>
      <c r="M33" s="142"/>
      <c r="N33" s="137"/>
      <c r="O33" s="137"/>
      <c r="P33" s="42"/>
      <c r="Q33" s="42"/>
      <c r="R33" s="42"/>
      <c r="S33" s="42"/>
      <c r="T33" s="42"/>
    </row>
    <row r="34" spans="2:20" ht="26.25" customHeight="1" x14ac:dyDescent="0.25">
      <c r="B34" s="50" t="s">
        <v>13</v>
      </c>
      <c r="C34" s="134" t="s">
        <v>247</v>
      </c>
      <c r="D34" s="134"/>
      <c r="E34" s="134"/>
      <c r="F34" s="134"/>
      <c r="G34" s="134"/>
      <c r="H34" s="134"/>
      <c r="I34" s="134"/>
      <c r="J34" s="134"/>
      <c r="K34" s="134"/>
      <c r="L34" s="134"/>
      <c r="M34" s="134"/>
      <c r="N34" s="134"/>
      <c r="O34" s="134"/>
      <c r="P34" s="42"/>
      <c r="Q34" s="42"/>
      <c r="R34" s="42"/>
      <c r="S34" s="42"/>
      <c r="T34" s="42"/>
    </row>
    <row r="35" spans="2:20" ht="110.25" x14ac:dyDescent="0.25">
      <c r="B35" s="51" t="s">
        <v>197</v>
      </c>
      <c r="C35" s="57"/>
      <c r="D35" s="45" t="s">
        <v>275</v>
      </c>
      <c r="E35" s="52" t="s">
        <v>198</v>
      </c>
      <c r="F35" s="52" t="s">
        <v>72</v>
      </c>
      <c r="G35" s="52" t="s">
        <v>72</v>
      </c>
      <c r="H35" s="52">
        <v>1</v>
      </c>
      <c r="I35" s="52">
        <v>1</v>
      </c>
      <c r="J35" s="52" t="s">
        <v>72</v>
      </c>
      <c r="K35" s="68">
        <v>45876</v>
      </c>
      <c r="L35" s="68">
        <v>45876</v>
      </c>
      <c r="M35" s="52" t="s">
        <v>238</v>
      </c>
      <c r="N35" s="52" t="s">
        <v>72</v>
      </c>
      <c r="O35" s="52" t="s">
        <v>281</v>
      </c>
      <c r="P35" s="42"/>
      <c r="Q35" s="42"/>
      <c r="R35" s="42"/>
      <c r="S35" s="42"/>
      <c r="T35" s="42"/>
    </row>
    <row r="36" spans="2:20" ht="99" x14ac:dyDescent="0.25">
      <c r="B36" s="51" t="s">
        <v>199</v>
      </c>
      <c r="C36" s="57" t="s">
        <v>62</v>
      </c>
      <c r="D36" s="45" t="s">
        <v>236</v>
      </c>
      <c r="E36" s="57" t="s">
        <v>62</v>
      </c>
      <c r="F36" s="57" t="s">
        <v>62</v>
      </c>
      <c r="G36" s="57" t="s">
        <v>62</v>
      </c>
      <c r="H36" s="57" t="s">
        <v>62</v>
      </c>
      <c r="I36" s="57" t="s">
        <v>62</v>
      </c>
      <c r="J36" s="57" t="s">
        <v>62</v>
      </c>
      <c r="K36" s="53">
        <v>45689</v>
      </c>
      <c r="L36" s="53">
        <v>45503</v>
      </c>
      <c r="M36" s="52" t="s">
        <v>238</v>
      </c>
      <c r="N36" s="57" t="s">
        <v>239</v>
      </c>
      <c r="O36" s="57"/>
      <c r="P36" s="42"/>
      <c r="Q36" s="42"/>
      <c r="R36" s="42"/>
      <c r="S36" s="42"/>
      <c r="T36" s="42"/>
    </row>
    <row r="37" spans="2:20" ht="110.25" x14ac:dyDescent="0.25">
      <c r="B37" s="51" t="s">
        <v>200</v>
      </c>
      <c r="C37" s="57" t="s">
        <v>62</v>
      </c>
      <c r="D37" s="45" t="s">
        <v>237</v>
      </c>
      <c r="E37" s="57" t="s">
        <v>62</v>
      </c>
      <c r="F37" s="57" t="s">
        <v>62</v>
      </c>
      <c r="G37" s="57" t="s">
        <v>62</v>
      </c>
      <c r="H37" s="57" t="s">
        <v>62</v>
      </c>
      <c r="I37" s="57" t="s">
        <v>62</v>
      </c>
      <c r="J37" s="57" t="s">
        <v>62</v>
      </c>
      <c r="K37" s="53">
        <v>45748</v>
      </c>
      <c r="L37" s="53">
        <v>45544</v>
      </c>
      <c r="M37" s="52" t="s">
        <v>238</v>
      </c>
      <c r="N37" s="57" t="s">
        <v>253</v>
      </c>
      <c r="O37" s="54"/>
      <c r="P37" s="42"/>
      <c r="Q37" s="42"/>
      <c r="R37" s="42"/>
      <c r="S37" s="42"/>
      <c r="T37" s="42"/>
    </row>
    <row r="38" spans="2:20" ht="99" x14ac:dyDescent="0.25">
      <c r="B38" s="51" t="s">
        <v>258</v>
      </c>
      <c r="C38" s="69" t="s">
        <v>62</v>
      </c>
      <c r="D38" s="45" t="s">
        <v>276</v>
      </c>
      <c r="E38" s="69" t="s">
        <v>62</v>
      </c>
      <c r="F38" s="69" t="s">
        <v>62</v>
      </c>
      <c r="G38" s="69" t="s">
        <v>62</v>
      </c>
      <c r="H38" s="69" t="s">
        <v>62</v>
      </c>
      <c r="I38" s="69" t="s">
        <v>62</v>
      </c>
      <c r="J38" s="69" t="s">
        <v>62</v>
      </c>
      <c r="K38" s="53">
        <v>45839</v>
      </c>
      <c r="L38" s="53">
        <v>45863</v>
      </c>
      <c r="M38" s="52" t="s">
        <v>238</v>
      </c>
      <c r="N38" s="77" t="s">
        <v>288</v>
      </c>
      <c r="O38" s="54"/>
      <c r="P38" s="70"/>
      <c r="Q38" s="70"/>
      <c r="R38" s="70"/>
      <c r="S38" s="70"/>
      <c r="T38" s="70"/>
    </row>
    <row r="39" spans="2:20" ht="99" x14ac:dyDescent="0.25">
      <c r="B39" s="51" t="s">
        <v>259</v>
      </c>
      <c r="C39" s="69" t="s">
        <v>62</v>
      </c>
      <c r="D39" s="45" t="s">
        <v>277</v>
      </c>
      <c r="E39" s="69" t="s">
        <v>62</v>
      </c>
      <c r="F39" s="69" t="s">
        <v>62</v>
      </c>
      <c r="G39" s="69" t="s">
        <v>62</v>
      </c>
      <c r="H39" s="69" t="s">
        <v>62</v>
      </c>
      <c r="I39" s="69" t="s">
        <v>62</v>
      </c>
      <c r="J39" s="69" t="s">
        <v>62</v>
      </c>
      <c r="K39" s="53">
        <v>45931</v>
      </c>
      <c r="L39" s="53" t="s">
        <v>290</v>
      </c>
      <c r="M39" s="52" t="s">
        <v>238</v>
      </c>
      <c r="N39" s="69" t="s">
        <v>289</v>
      </c>
      <c r="O39" s="54"/>
      <c r="P39" s="70"/>
      <c r="Q39" s="70"/>
      <c r="R39" s="70"/>
      <c r="S39" s="70"/>
      <c r="T39" s="70"/>
    </row>
    <row r="40" spans="2:20" ht="99" x14ac:dyDescent="0.25">
      <c r="B40" s="51" t="s">
        <v>260</v>
      </c>
      <c r="C40" s="69" t="s">
        <v>62</v>
      </c>
      <c r="D40" s="45" t="s">
        <v>269</v>
      </c>
      <c r="E40" s="69" t="s">
        <v>62</v>
      </c>
      <c r="F40" s="69" t="s">
        <v>62</v>
      </c>
      <c r="G40" s="69" t="s">
        <v>62</v>
      </c>
      <c r="H40" s="69" t="s">
        <v>62</v>
      </c>
      <c r="I40" s="69" t="s">
        <v>62</v>
      </c>
      <c r="J40" s="69" t="s">
        <v>62</v>
      </c>
      <c r="K40" s="53">
        <v>46021</v>
      </c>
      <c r="L40" s="53"/>
      <c r="M40" s="52" t="s">
        <v>238</v>
      </c>
      <c r="N40" s="69"/>
      <c r="O40" s="54"/>
      <c r="P40" s="70"/>
      <c r="Q40" s="70"/>
      <c r="R40" s="70"/>
      <c r="S40" s="70"/>
      <c r="T40" s="70"/>
    </row>
    <row r="41" spans="2:20" ht="16.5" x14ac:dyDescent="0.25">
      <c r="B41" s="63"/>
      <c r="C41" s="61"/>
      <c r="D41" s="62"/>
      <c r="E41" s="61"/>
      <c r="F41" s="61"/>
      <c r="G41" s="61"/>
      <c r="H41" s="61"/>
      <c r="I41" s="61"/>
      <c r="J41" s="61"/>
      <c r="K41" s="64"/>
      <c r="L41" s="64"/>
      <c r="M41" s="65"/>
      <c r="N41" s="61"/>
      <c r="O41" s="66"/>
      <c r="P41" s="42"/>
      <c r="Q41" s="42"/>
      <c r="R41" s="42"/>
      <c r="S41" s="42"/>
      <c r="T41" s="42"/>
    </row>
    <row r="42" spans="2:20" ht="15.75" x14ac:dyDescent="0.25">
      <c r="B42" s="42"/>
      <c r="C42" s="42"/>
      <c r="D42" s="42"/>
      <c r="E42" s="42"/>
      <c r="F42" s="42"/>
      <c r="G42" s="42"/>
      <c r="H42" s="42"/>
      <c r="I42" s="42"/>
      <c r="J42" s="42"/>
      <c r="K42" s="42"/>
      <c r="L42" s="42"/>
      <c r="M42" s="42"/>
      <c r="N42" s="42"/>
      <c r="O42" s="42"/>
      <c r="P42" s="42"/>
      <c r="Q42" s="42"/>
      <c r="R42" s="42"/>
      <c r="S42" s="42"/>
      <c r="T42" s="42"/>
    </row>
    <row r="43" spans="2:20" ht="15.75" x14ac:dyDescent="0.25">
      <c r="B43" s="134"/>
      <c r="C43" s="134" t="s">
        <v>182</v>
      </c>
      <c r="D43" s="134"/>
      <c r="E43" s="134"/>
      <c r="F43" s="134" t="s">
        <v>183</v>
      </c>
      <c r="G43" s="134"/>
      <c r="H43" s="134"/>
      <c r="I43" s="135" t="s">
        <v>201</v>
      </c>
      <c r="J43" s="42"/>
      <c r="K43" s="42"/>
      <c r="L43" s="42"/>
      <c r="M43" s="42"/>
      <c r="N43" s="42"/>
      <c r="O43" s="42"/>
      <c r="P43" s="42"/>
      <c r="Q43" s="42"/>
      <c r="R43" s="42"/>
      <c r="S43" s="42"/>
      <c r="T43" s="42"/>
    </row>
    <row r="44" spans="2:20" ht="15.75" x14ac:dyDescent="0.25">
      <c r="B44" s="134"/>
      <c r="C44" s="134"/>
      <c r="D44" s="134"/>
      <c r="E44" s="134"/>
      <c r="F44" s="134"/>
      <c r="G44" s="134"/>
      <c r="H44" s="134"/>
      <c r="I44" s="136"/>
      <c r="J44" s="42"/>
      <c r="K44" s="42"/>
      <c r="L44" s="42"/>
      <c r="M44" s="42"/>
      <c r="N44" s="42"/>
      <c r="O44" s="42"/>
      <c r="P44" s="42"/>
      <c r="Q44" s="42"/>
      <c r="R44" s="42"/>
      <c r="S44" s="42"/>
      <c r="T44" s="42"/>
    </row>
    <row r="45" spans="2:20" ht="15.75" x14ac:dyDescent="0.25">
      <c r="B45" s="42"/>
      <c r="C45" s="42"/>
      <c r="D45" s="42"/>
      <c r="E45" s="42"/>
      <c r="F45" s="42"/>
      <c r="G45" s="42"/>
      <c r="H45" s="42"/>
      <c r="I45" s="42"/>
      <c r="J45" s="42"/>
      <c r="K45" s="42"/>
      <c r="L45" s="42"/>
      <c r="M45" s="42"/>
      <c r="N45" s="42"/>
      <c r="O45" s="42"/>
      <c r="P45" s="42"/>
      <c r="Q45" s="42"/>
      <c r="R45" s="42"/>
      <c r="S45" s="42"/>
      <c r="T45" s="42"/>
    </row>
    <row r="46" spans="2:20" ht="15.75" x14ac:dyDescent="0.25">
      <c r="B46" s="42"/>
      <c r="C46" s="42"/>
      <c r="D46" s="42"/>
      <c r="E46" s="42"/>
      <c r="F46" s="42"/>
      <c r="G46" s="42"/>
      <c r="H46" s="42"/>
      <c r="I46" s="42"/>
      <c r="J46" s="42"/>
      <c r="K46" s="42"/>
      <c r="L46" s="42"/>
      <c r="M46" s="42"/>
      <c r="N46" s="42"/>
      <c r="O46" s="42"/>
      <c r="P46" s="42"/>
      <c r="Q46" s="42"/>
      <c r="R46" s="42"/>
      <c r="S46" s="42"/>
      <c r="T46" s="42"/>
    </row>
    <row r="47" spans="2:20" ht="15.75" x14ac:dyDescent="0.25">
      <c r="B47" s="148" t="s">
        <v>202</v>
      </c>
      <c r="C47" s="148"/>
      <c r="D47" s="148"/>
      <c r="E47" s="148"/>
      <c r="F47" s="148"/>
      <c r="G47" s="148"/>
      <c r="H47" s="148"/>
      <c r="I47" s="148"/>
      <c r="J47" s="148"/>
      <c r="K47" s="148"/>
      <c r="L47" s="148"/>
      <c r="M47" s="148"/>
      <c r="N47" s="148"/>
      <c r="O47" s="148"/>
      <c r="P47" s="148"/>
      <c r="Q47" s="148"/>
      <c r="R47" s="148"/>
      <c r="S47" s="42"/>
      <c r="T47" s="42"/>
    </row>
    <row r="48" spans="2:20" ht="15.75" x14ac:dyDescent="0.25">
      <c r="B48" s="42"/>
      <c r="C48" s="42"/>
      <c r="D48" s="42"/>
      <c r="E48" s="42"/>
      <c r="F48" s="42"/>
      <c r="G48" s="42"/>
      <c r="H48" s="42"/>
      <c r="I48" s="42"/>
      <c r="J48" s="42"/>
      <c r="K48" s="42"/>
      <c r="L48" s="42"/>
      <c r="M48" s="42"/>
      <c r="N48" s="42"/>
      <c r="O48" s="42"/>
      <c r="P48" s="42"/>
      <c r="Q48" s="42"/>
      <c r="R48" s="42"/>
      <c r="S48" s="42"/>
      <c r="T48" s="42"/>
    </row>
    <row r="49" spans="2:20" ht="15.75" x14ac:dyDescent="0.25">
      <c r="B49" s="137" t="s">
        <v>164</v>
      </c>
      <c r="C49" s="137" t="s">
        <v>172</v>
      </c>
      <c r="D49" s="137" t="s">
        <v>203</v>
      </c>
      <c r="E49" s="137" t="s">
        <v>204</v>
      </c>
      <c r="F49" s="137" t="s">
        <v>205</v>
      </c>
      <c r="G49" s="137"/>
      <c r="H49" s="137" t="s">
        <v>190</v>
      </c>
      <c r="I49" s="137"/>
      <c r="J49" s="137"/>
      <c r="K49" s="137"/>
      <c r="L49" s="139" t="s">
        <v>206</v>
      </c>
      <c r="M49" s="149"/>
      <c r="N49" s="149"/>
      <c r="O49" s="149"/>
      <c r="P49" s="149"/>
      <c r="Q49" s="150"/>
      <c r="R49" s="137" t="s">
        <v>12</v>
      </c>
      <c r="S49" s="42"/>
      <c r="T49" s="42"/>
    </row>
    <row r="50" spans="2:20" ht="15.75" x14ac:dyDescent="0.25">
      <c r="B50" s="137"/>
      <c r="C50" s="137"/>
      <c r="D50" s="137"/>
      <c r="E50" s="137"/>
      <c r="F50" s="137"/>
      <c r="G50" s="137"/>
      <c r="H50" s="137"/>
      <c r="I50" s="137"/>
      <c r="J50" s="137"/>
      <c r="K50" s="137"/>
      <c r="L50" s="140"/>
      <c r="M50" s="151"/>
      <c r="N50" s="151"/>
      <c r="O50" s="151"/>
      <c r="P50" s="151"/>
      <c r="Q50" s="152"/>
      <c r="R50" s="137"/>
      <c r="S50" s="42"/>
      <c r="T50" s="42"/>
    </row>
    <row r="51" spans="2:20" ht="15.75" x14ac:dyDescent="0.25">
      <c r="B51" s="137"/>
      <c r="C51" s="137"/>
      <c r="D51" s="137"/>
      <c r="E51" s="137"/>
      <c r="F51" s="137" t="s">
        <v>5</v>
      </c>
      <c r="G51" s="137" t="s">
        <v>207</v>
      </c>
      <c r="H51" s="137" t="s">
        <v>208</v>
      </c>
      <c r="I51" s="137"/>
      <c r="J51" s="137" t="s">
        <v>209</v>
      </c>
      <c r="K51" s="137"/>
      <c r="L51" s="155" t="s">
        <v>210</v>
      </c>
      <c r="M51" s="156"/>
      <c r="N51" s="157"/>
      <c r="O51" s="155" t="s">
        <v>211</v>
      </c>
      <c r="P51" s="156"/>
      <c r="Q51" s="157"/>
      <c r="R51" s="137"/>
      <c r="S51" s="42"/>
      <c r="T51" s="42"/>
    </row>
    <row r="52" spans="2:20" ht="15.75" x14ac:dyDescent="0.25">
      <c r="B52" s="137"/>
      <c r="C52" s="137"/>
      <c r="D52" s="137"/>
      <c r="E52" s="137"/>
      <c r="F52" s="137"/>
      <c r="G52" s="137"/>
      <c r="H52" s="137" t="s">
        <v>195</v>
      </c>
      <c r="I52" s="137" t="s">
        <v>196</v>
      </c>
      <c r="J52" s="137" t="s">
        <v>195</v>
      </c>
      <c r="K52" s="141" t="s">
        <v>196</v>
      </c>
      <c r="L52" s="141" t="s">
        <v>212</v>
      </c>
      <c r="M52" s="139" t="s">
        <v>213</v>
      </c>
      <c r="N52" s="141" t="s">
        <v>214</v>
      </c>
      <c r="O52" s="141" t="s">
        <v>212</v>
      </c>
      <c r="P52" s="139" t="s">
        <v>213</v>
      </c>
      <c r="Q52" s="141" t="s">
        <v>214</v>
      </c>
      <c r="R52" s="137"/>
      <c r="S52" s="42"/>
      <c r="T52" s="42"/>
    </row>
    <row r="53" spans="2:20" ht="15.75" x14ac:dyDescent="0.25">
      <c r="B53" s="137"/>
      <c r="C53" s="137"/>
      <c r="D53" s="137"/>
      <c r="E53" s="137"/>
      <c r="F53" s="137"/>
      <c r="G53" s="137"/>
      <c r="H53" s="137"/>
      <c r="I53" s="137"/>
      <c r="J53" s="137"/>
      <c r="K53" s="142"/>
      <c r="L53" s="142"/>
      <c r="M53" s="140"/>
      <c r="N53" s="142"/>
      <c r="O53" s="142"/>
      <c r="P53" s="140"/>
      <c r="Q53" s="142"/>
      <c r="R53" s="137"/>
      <c r="S53" s="42"/>
      <c r="T53" s="42"/>
    </row>
    <row r="54" spans="2:20" ht="25.5" customHeight="1" x14ac:dyDescent="0.25">
      <c r="B54" s="43" t="s">
        <v>13</v>
      </c>
      <c r="C54" s="134" t="s">
        <v>247</v>
      </c>
      <c r="D54" s="134"/>
      <c r="E54" s="134"/>
      <c r="F54" s="134"/>
      <c r="G54" s="134"/>
      <c r="H54" s="134"/>
      <c r="I54" s="134"/>
      <c r="J54" s="134"/>
      <c r="K54" s="134"/>
      <c r="L54" s="134"/>
      <c r="M54" s="134"/>
      <c r="N54" s="134"/>
      <c r="O54" s="134"/>
      <c r="P54" s="134"/>
      <c r="Q54" s="134"/>
      <c r="R54" s="134"/>
      <c r="S54" s="42"/>
      <c r="T54" s="42"/>
    </row>
    <row r="55" spans="2:20" ht="33" customHeight="1" x14ac:dyDescent="0.25">
      <c r="B55" s="50" t="s">
        <v>197</v>
      </c>
      <c r="C55" s="43"/>
      <c r="D55" s="134" t="s">
        <v>251</v>
      </c>
      <c r="E55" s="134"/>
      <c r="F55" s="134"/>
      <c r="G55" s="134"/>
      <c r="H55" s="134"/>
      <c r="I55" s="134"/>
      <c r="J55" s="134"/>
      <c r="K55" s="134"/>
      <c r="L55" s="43"/>
      <c r="M55" s="46"/>
      <c r="N55" s="46"/>
      <c r="O55" s="46"/>
      <c r="P55" s="43"/>
      <c r="Q55" s="43"/>
      <c r="R55" s="43"/>
      <c r="S55" s="42"/>
      <c r="T55" s="42"/>
    </row>
    <row r="56" spans="2:20" ht="141.75" x14ac:dyDescent="0.25">
      <c r="B56" s="50" t="s">
        <v>199</v>
      </c>
      <c r="C56" s="43"/>
      <c r="D56" s="43" t="s">
        <v>254</v>
      </c>
      <c r="E56" s="43" t="s">
        <v>255</v>
      </c>
      <c r="F56" s="43" t="s">
        <v>234</v>
      </c>
      <c r="G56" s="43">
        <v>0.53</v>
      </c>
      <c r="H56" s="50" t="s">
        <v>256</v>
      </c>
      <c r="I56" s="50" t="s">
        <v>256</v>
      </c>
      <c r="J56" s="50" t="s">
        <v>257</v>
      </c>
      <c r="K56" s="50" t="s">
        <v>257</v>
      </c>
      <c r="L56" s="59">
        <f>+M56+N56</f>
        <v>85666.5</v>
      </c>
      <c r="M56" s="56">
        <v>84409.5</v>
      </c>
      <c r="N56" s="56">
        <v>1257</v>
      </c>
      <c r="O56" s="56">
        <f>+P56+Q56</f>
        <v>75948.2</v>
      </c>
      <c r="P56" s="59">
        <v>74815.199999999997</v>
      </c>
      <c r="Q56" s="59">
        <v>1133</v>
      </c>
      <c r="R56" s="74" t="s">
        <v>292</v>
      </c>
      <c r="S56" s="42"/>
      <c r="T56" s="42"/>
    </row>
    <row r="57" spans="2:20" ht="15.75" x14ac:dyDescent="0.25">
      <c r="B57" s="42"/>
      <c r="C57" s="42"/>
      <c r="D57" s="42"/>
      <c r="E57" s="42"/>
      <c r="F57" s="42"/>
      <c r="G57" s="42"/>
      <c r="H57" s="42"/>
      <c r="I57" s="42"/>
      <c r="J57" s="42"/>
      <c r="K57" s="42"/>
      <c r="L57" s="42"/>
      <c r="M57" s="42"/>
      <c r="N57" s="42"/>
      <c r="O57" s="42"/>
      <c r="P57" s="42"/>
      <c r="Q57" s="42"/>
      <c r="R57" s="42"/>
      <c r="S57" s="42"/>
      <c r="T57" s="42"/>
    </row>
    <row r="58" spans="2:20" ht="15.75" x14ac:dyDescent="0.25">
      <c r="B58" s="42"/>
      <c r="C58" s="42"/>
      <c r="D58" s="42"/>
      <c r="E58" s="42"/>
      <c r="F58" s="42"/>
      <c r="G58" s="42"/>
      <c r="H58" s="42"/>
      <c r="I58" s="42"/>
      <c r="J58" s="42"/>
      <c r="K58" s="42"/>
      <c r="L58" s="42"/>
      <c r="M58" s="42"/>
      <c r="N58" s="42"/>
      <c r="O58" s="42"/>
      <c r="P58" s="42"/>
      <c r="Q58" s="42"/>
      <c r="R58" s="42"/>
      <c r="S58" s="42"/>
      <c r="T58" s="42"/>
    </row>
    <row r="59" spans="2:20" ht="15.75" x14ac:dyDescent="0.25">
      <c r="B59" s="134"/>
      <c r="C59" s="134" t="s">
        <v>182</v>
      </c>
      <c r="D59" s="134"/>
      <c r="E59" s="134"/>
      <c r="F59" s="134" t="s">
        <v>183</v>
      </c>
      <c r="G59" s="134"/>
      <c r="H59" s="134"/>
      <c r="I59" s="135" t="s">
        <v>201</v>
      </c>
      <c r="J59" s="42"/>
      <c r="K59" s="42"/>
      <c r="L59" s="42"/>
      <c r="M59" s="42"/>
      <c r="N59" s="42"/>
      <c r="O59" s="42"/>
      <c r="P59" s="42"/>
      <c r="Q59" s="42"/>
      <c r="R59" s="42"/>
      <c r="S59" s="42"/>
      <c r="T59" s="42"/>
    </row>
    <row r="60" spans="2:20" ht="15.75" x14ac:dyDescent="0.25">
      <c r="B60" s="134"/>
      <c r="C60" s="134"/>
      <c r="D60" s="134"/>
      <c r="E60" s="134"/>
      <c r="F60" s="134"/>
      <c r="G60" s="134"/>
      <c r="H60" s="134"/>
      <c r="I60" s="136"/>
      <c r="J60" s="42"/>
      <c r="K60" s="42"/>
      <c r="L60" s="42"/>
      <c r="M60" s="42"/>
      <c r="N60" s="42"/>
      <c r="O60" s="42"/>
      <c r="P60" s="42"/>
      <c r="Q60" s="42"/>
      <c r="R60" s="42"/>
      <c r="S60" s="42"/>
      <c r="T60" s="42"/>
    </row>
    <row r="61" spans="2:20" ht="15.75" x14ac:dyDescent="0.25">
      <c r="B61" s="42"/>
      <c r="C61" s="42"/>
      <c r="D61" s="42"/>
      <c r="E61" s="42"/>
      <c r="F61" s="42"/>
      <c r="G61" s="42"/>
      <c r="H61" s="42"/>
      <c r="I61" s="42"/>
      <c r="J61" s="42"/>
      <c r="K61" s="42"/>
      <c r="L61" s="42"/>
      <c r="M61" s="42"/>
      <c r="N61" s="42"/>
      <c r="O61" s="42"/>
      <c r="P61" s="42"/>
      <c r="Q61" s="42"/>
      <c r="R61" s="42"/>
      <c r="S61" s="42"/>
      <c r="T61" s="42"/>
    </row>
    <row r="62" spans="2:20" ht="15.75" x14ac:dyDescent="0.25">
      <c r="B62" s="148" t="s">
        <v>293</v>
      </c>
      <c r="C62" s="148"/>
      <c r="D62" s="148"/>
      <c r="E62" s="148"/>
      <c r="F62" s="148"/>
      <c r="G62" s="148"/>
      <c r="H62" s="148"/>
      <c r="I62" s="148"/>
      <c r="J62" s="148"/>
      <c r="K62" s="42"/>
      <c r="L62" s="42"/>
      <c r="M62" s="42"/>
      <c r="N62" s="42"/>
      <c r="O62" s="42"/>
      <c r="P62" s="42"/>
      <c r="Q62" s="42"/>
      <c r="R62" s="42"/>
      <c r="S62" s="42"/>
      <c r="T62" s="42"/>
    </row>
    <row r="63" spans="2:20" ht="15.75" x14ac:dyDescent="0.25">
      <c r="B63" s="42"/>
      <c r="C63" s="42"/>
      <c r="D63" s="42"/>
      <c r="E63" s="42"/>
      <c r="F63" s="42"/>
      <c r="G63" s="42"/>
      <c r="H63" s="42"/>
      <c r="I63" s="42"/>
      <c r="J63" s="42"/>
      <c r="K63" s="42"/>
      <c r="L63" s="42"/>
      <c r="M63" s="42"/>
      <c r="N63" s="42"/>
      <c r="O63" s="42"/>
      <c r="P63" s="42"/>
      <c r="Q63" s="42"/>
      <c r="R63" s="42"/>
      <c r="S63" s="42"/>
      <c r="T63" s="42"/>
    </row>
    <row r="64" spans="2:20" ht="15.75" x14ac:dyDescent="0.25">
      <c r="B64" s="42"/>
      <c r="C64" s="42"/>
      <c r="D64" s="42"/>
      <c r="E64" s="42"/>
      <c r="F64" s="42"/>
      <c r="G64" s="42"/>
      <c r="H64" s="42"/>
      <c r="I64" s="42"/>
      <c r="J64" s="42"/>
      <c r="K64" s="42"/>
      <c r="L64" s="42"/>
      <c r="M64" s="42"/>
      <c r="N64" s="42"/>
      <c r="O64" s="42"/>
      <c r="P64" s="42"/>
      <c r="Q64" s="42"/>
      <c r="R64" s="42"/>
      <c r="S64" s="42"/>
      <c r="T64" s="42"/>
    </row>
    <row r="65" spans="2:20" ht="15.75" x14ac:dyDescent="0.25">
      <c r="B65" s="141" t="s">
        <v>77</v>
      </c>
      <c r="C65" s="141" t="s">
        <v>172</v>
      </c>
      <c r="D65" s="141" t="s">
        <v>215</v>
      </c>
      <c r="E65" s="137" t="s">
        <v>216</v>
      </c>
      <c r="F65" s="137" t="s">
        <v>29</v>
      </c>
      <c r="G65" s="137"/>
      <c r="H65" s="137" t="s">
        <v>217</v>
      </c>
      <c r="I65" s="137"/>
      <c r="J65" s="137" t="s">
        <v>12</v>
      </c>
      <c r="K65" s="42"/>
      <c r="L65" s="42"/>
      <c r="M65" s="42"/>
      <c r="N65" s="42"/>
      <c r="O65" s="42"/>
      <c r="P65" s="42"/>
      <c r="Q65" s="42"/>
      <c r="R65" s="42"/>
      <c r="S65" s="42"/>
      <c r="T65" s="42"/>
    </row>
    <row r="66" spans="2:20" ht="31.5" x14ac:dyDescent="0.25">
      <c r="B66" s="147"/>
      <c r="C66" s="147"/>
      <c r="D66" s="147"/>
      <c r="E66" s="137"/>
      <c r="F66" s="137" t="s">
        <v>31</v>
      </c>
      <c r="G66" s="137" t="s">
        <v>218</v>
      </c>
      <c r="H66" s="137" t="s">
        <v>219</v>
      </c>
      <c r="I66" s="43" t="s">
        <v>220</v>
      </c>
      <c r="J66" s="137"/>
      <c r="K66" s="42"/>
      <c r="L66" s="42"/>
      <c r="M66" s="42"/>
      <c r="N66" s="42"/>
      <c r="O66" s="42"/>
      <c r="P66" s="42"/>
      <c r="Q66" s="42"/>
      <c r="R66" s="42"/>
      <c r="S66" s="42"/>
      <c r="T66" s="42"/>
    </row>
    <row r="67" spans="2:20" ht="15.75" x14ac:dyDescent="0.25">
      <c r="B67" s="142"/>
      <c r="C67" s="142"/>
      <c r="D67" s="142"/>
      <c r="E67" s="137"/>
      <c r="F67" s="137"/>
      <c r="G67" s="137"/>
      <c r="H67" s="137"/>
      <c r="I67" s="43" t="s">
        <v>221</v>
      </c>
      <c r="J67" s="137"/>
      <c r="K67" s="42"/>
      <c r="L67" s="42"/>
      <c r="M67" s="42"/>
      <c r="N67" s="42"/>
      <c r="O67" s="42"/>
      <c r="P67" s="42"/>
      <c r="Q67" s="42"/>
      <c r="R67" s="42"/>
      <c r="S67" s="42"/>
      <c r="T67" s="42"/>
    </row>
    <row r="68" spans="2:20" ht="15.75" x14ac:dyDescent="0.25">
      <c r="B68" s="43">
        <v>1</v>
      </c>
      <c r="C68" s="43">
        <v>2</v>
      </c>
      <c r="D68" s="43">
        <v>3</v>
      </c>
      <c r="E68" s="43">
        <v>4</v>
      </c>
      <c r="F68" s="43">
        <v>5</v>
      </c>
      <c r="G68" s="43">
        <v>6</v>
      </c>
      <c r="H68" s="43">
        <v>7</v>
      </c>
      <c r="I68" s="43">
        <v>8</v>
      </c>
      <c r="J68" s="43">
        <v>9</v>
      </c>
      <c r="K68" s="42"/>
      <c r="L68" s="42"/>
      <c r="M68" s="42"/>
      <c r="N68" s="42"/>
      <c r="O68" s="42"/>
      <c r="P68" s="42"/>
      <c r="Q68" s="42"/>
      <c r="R68" s="42"/>
      <c r="S68" s="42"/>
      <c r="T68" s="42"/>
    </row>
    <row r="69" spans="2:20" ht="37.5" customHeight="1" x14ac:dyDescent="0.25">
      <c r="B69" s="57" t="s">
        <v>13</v>
      </c>
      <c r="C69" s="134" t="s">
        <v>247</v>
      </c>
      <c r="D69" s="134"/>
      <c r="E69" s="134"/>
      <c r="F69" s="134"/>
      <c r="G69" s="134"/>
      <c r="H69" s="134"/>
      <c r="I69" s="134"/>
      <c r="J69" s="134"/>
      <c r="K69" s="42"/>
      <c r="L69" s="42"/>
      <c r="M69" s="42"/>
      <c r="N69" s="42"/>
      <c r="O69" s="42"/>
      <c r="P69" s="42"/>
      <c r="Q69" s="42"/>
      <c r="R69" s="42"/>
      <c r="S69" s="42"/>
      <c r="T69" s="42"/>
    </row>
    <row r="70" spans="2:20" ht="94.5" x14ac:dyDescent="0.25">
      <c r="B70" s="143" t="s">
        <v>94</v>
      </c>
      <c r="C70" s="134"/>
      <c r="D70" s="46" t="s">
        <v>251</v>
      </c>
      <c r="E70" s="144" t="s">
        <v>252</v>
      </c>
      <c r="F70" s="145">
        <f>+F72+F73+F74+F75</f>
        <v>85666.5</v>
      </c>
      <c r="G70" s="145">
        <f>+G72+G73+G74+G75</f>
        <v>85666.5</v>
      </c>
      <c r="H70" s="145">
        <f>+H72+H73+H74+H75</f>
        <v>75948.2</v>
      </c>
      <c r="I70" s="158">
        <f>+H70/G70*100</f>
        <v>88.65565886314954</v>
      </c>
      <c r="J70" s="146" t="s">
        <v>294</v>
      </c>
      <c r="K70" s="81"/>
      <c r="L70" s="42"/>
      <c r="M70" s="42"/>
      <c r="N70" s="42"/>
      <c r="O70" s="42"/>
      <c r="P70" s="42"/>
      <c r="Q70" s="42"/>
      <c r="R70" s="42"/>
      <c r="S70" s="42"/>
      <c r="T70" s="42"/>
    </row>
    <row r="71" spans="2:20" ht="15.75" x14ac:dyDescent="0.25">
      <c r="B71" s="143"/>
      <c r="C71" s="134"/>
      <c r="D71" s="47" t="s">
        <v>222</v>
      </c>
      <c r="E71" s="144"/>
      <c r="F71" s="145"/>
      <c r="G71" s="145"/>
      <c r="H71" s="145"/>
      <c r="I71" s="158"/>
      <c r="J71" s="146"/>
      <c r="K71" s="42"/>
      <c r="L71" s="42"/>
      <c r="M71" s="42"/>
      <c r="N71" s="42"/>
      <c r="O71" s="42"/>
      <c r="P71" s="42"/>
      <c r="Q71" s="42"/>
      <c r="R71" s="42"/>
      <c r="S71" s="42"/>
      <c r="T71" s="42"/>
    </row>
    <row r="72" spans="2:20" ht="23.25" customHeight="1" x14ac:dyDescent="0.25">
      <c r="B72" s="57" t="s">
        <v>96</v>
      </c>
      <c r="C72" s="43" t="s">
        <v>62</v>
      </c>
      <c r="D72" s="46" t="s">
        <v>223</v>
      </c>
      <c r="E72" s="43" t="s">
        <v>62</v>
      </c>
      <c r="F72" s="58">
        <v>0</v>
      </c>
      <c r="G72" s="58">
        <v>0</v>
      </c>
      <c r="H72" s="58">
        <v>0</v>
      </c>
      <c r="I72" s="84">
        <v>0</v>
      </c>
      <c r="J72" s="46"/>
      <c r="K72" s="42"/>
      <c r="L72" s="42"/>
      <c r="M72" s="42"/>
      <c r="N72" s="42"/>
      <c r="O72" s="42"/>
      <c r="P72" s="42"/>
      <c r="Q72" s="42"/>
      <c r="R72" s="42"/>
      <c r="S72" s="42"/>
      <c r="T72" s="42"/>
    </row>
    <row r="73" spans="2:20" ht="27.75" customHeight="1" x14ac:dyDescent="0.25">
      <c r="B73" s="57" t="s">
        <v>97</v>
      </c>
      <c r="C73" s="43" t="s">
        <v>62</v>
      </c>
      <c r="D73" s="46" t="s">
        <v>55</v>
      </c>
      <c r="E73" s="43" t="s">
        <v>62</v>
      </c>
      <c r="F73" s="58">
        <v>84409.5</v>
      </c>
      <c r="G73" s="58">
        <v>84409.5</v>
      </c>
      <c r="H73" s="58">
        <v>74815.199999999997</v>
      </c>
      <c r="I73" s="84">
        <f t="shared" ref="I73:I74" si="0">+(H73/G73)*100</f>
        <v>88.63362536207417</v>
      </c>
      <c r="J73" s="46"/>
      <c r="K73" s="42"/>
      <c r="L73" s="42"/>
      <c r="M73" s="42"/>
      <c r="N73" s="42"/>
      <c r="O73" s="42"/>
      <c r="P73" s="42"/>
      <c r="Q73" s="42"/>
      <c r="R73" s="42"/>
      <c r="S73" s="42"/>
      <c r="T73" s="42"/>
    </row>
    <row r="74" spans="2:20" ht="31.5" x14ac:dyDescent="0.25">
      <c r="B74" s="57" t="s">
        <v>224</v>
      </c>
      <c r="C74" s="43" t="s">
        <v>62</v>
      </c>
      <c r="D74" s="46" t="s">
        <v>225</v>
      </c>
      <c r="E74" s="43" t="s">
        <v>62</v>
      </c>
      <c r="F74" s="58">
        <v>1257</v>
      </c>
      <c r="G74" s="58">
        <v>1257</v>
      </c>
      <c r="H74" s="58">
        <v>1133</v>
      </c>
      <c r="I74" s="84">
        <f t="shared" si="0"/>
        <v>90.135242641209217</v>
      </c>
      <c r="J74" s="46"/>
      <c r="K74" s="42"/>
      <c r="L74" s="42"/>
      <c r="M74" s="42"/>
      <c r="N74" s="42"/>
      <c r="O74" s="42"/>
      <c r="P74" s="42"/>
      <c r="Q74" s="42"/>
      <c r="R74" s="42"/>
      <c r="S74" s="42"/>
      <c r="T74" s="42"/>
    </row>
    <row r="75" spans="2:20" ht="31.5" x14ac:dyDescent="0.25">
      <c r="B75" s="57" t="s">
        <v>226</v>
      </c>
      <c r="C75" s="43" t="s">
        <v>62</v>
      </c>
      <c r="D75" s="46" t="s">
        <v>227</v>
      </c>
      <c r="E75" s="43" t="s">
        <v>62</v>
      </c>
      <c r="F75" s="59">
        <v>0</v>
      </c>
      <c r="G75" s="59">
        <v>0</v>
      </c>
      <c r="H75" s="59">
        <v>0</v>
      </c>
      <c r="I75" s="84">
        <v>0</v>
      </c>
      <c r="J75" s="43"/>
      <c r="K75" s="42"/>
      <c r="L75" s="42"/>
      <c r="M75" s="42"/>
      <c r="N75" s="42"/>
      <c r="O75" s="42"/>
      <c r="P75" s="42"/>
      <c r="Q75" s="42"/>
      <c r="R75" s="42"/>
      <c r="S75" s="42"/>
      <c r="T75" s="42"/>
    </row>
    <row r="76" spans="2:20" ht="15.75" x14ac:dyDescent="0.25">
      <c r="B76" s="134" t="s">
        <v>228</v>
      </c>
      <c r="C76" s="134"/>
      <c r="D76" s="134"/>
      <c r="E76" s="137" t="s">
        <v>62</v>
      </c>
      <c r="F76" s="138">
        <f>+F78+F79+F80+F81</f>
        <v>85666.5</v>
      </c>
      <c r="G76" s="138">
        <f t="shared" ref="G76" si="1">+G78+G79+G80+G81</f>
        <v>85666.5</v>
      </c>
      <c r="H76" s="138">
        <f t="shared" ref="H76" si="2">+H78+H79+H80+H81</f>
        <v>75948.2</v>
      </c>
      <c r="I76" s="159">
        <f>+H76/G76*100</f>
        <v>88.65565886314954</v>
      </c>
      <c r="J76" s="137" t="s">
        <v>62</v>
      </c>
      <c r="K76" s="42"/>
      <c r="L76" s="42"/>
      <c r="M76" s="42"/>
      <c r="N76" s="42"/>
      <c r="O76" s="42"/>
      <c r="P76" s="42"/>
      <c r="Q76" s="42"/>
      <c r="R76" s="42"/>
      <c r="S76" s="42"/>
      <c r="T76" s="42"/>
    </row>
    <row r="77" spans="2:20" ht="15.75" x14ac:dyDescent="0.25">
      <c r="B77" s="134" t="s">
        <v>222</v>
      </c>
      <c r="C77" s="134"/>
      <c r="D77" s="134"/>
      <c r="E77" s="137"/>
      <c r="F77" s="138"/>
      <c r="G77" s="138"/>
      <c r="H77" s="138"/>
      <c r="I77" s="159"/>
      <c r="J77" s="137"/>
      <c r="K77" s="42"/>
      <c r="L77" s="42"/>
      <c r="M77" s="42"/>
      <c r="N77" s="42"/>
      <c r="O77" s="42"/>
      <c r="P77" s="42"/>
      <c r="Q77" s="42"/>
      <c r="R77" s="42"/>
      <c r="S77" s="42"/>
      <c r="T77" s="42"/>
    </row>
    <row r="78" spans="2:20" ht="15.75" x14ac:dyDescent="0.25">
      <c r="B78" s="134" t="s">
        <v>223</v>
      </c>
      <c r="C78" s="134"/>
      <c r="D78" s="134"/>
      <c r="E78" s="43" t="s">
        <v>62</v>
      </c>
      <c r="F78" s="58">
        <v>0</v>
      </c>
      <c r="G78" s="58">
        <v>0</v>
      </c>
      <c r="H78" s="58">
        <v>0</v>
      </c>
      <c r="I78" s="84">
        <v>0</v>
      </c>
      <c r="J78" s="46"/>
      <c r="K78" s="42"/>
      <c r="L78" s="42"/>
      <c r="M78" s="42"/>
      <c r="N78" s="42"/>
      <c r="O78" s="42"/>
      <c r="P78" s="42"/>
      <c r="Q78" s="42"/>
      <c r="R78" s="42"/>
      <c r="S78" s="42"/>
      <c r="T78" s="42"/>
    </row>
    <row r="79" spans="2:20" ht="15.75" x14ac:dyDescent="0.25">
      <c r="B79" s="134" t="s">
        <v>55</v>
      </c>
      <c r="C79" s="134"/>
      <c r="D79" s="134"/>
      <c r="E79" s="43" t="s">
        <v>62</v>
      </c>
      <c r="F79" s="58">
        <f t="shared" ref="F79:H80" si="3">+F73</f>
        <v>84409.5</v>
      </c>
      <c r="G79" s="58">
        <f t="shared" si="3"/>
        <v>84409.5</v>
      </c>
      <c r="H79" s="58">
        <f t="shared" si="3"/>
        <v>74815.199999999997</v>
      </c>
      <c r="I79" s="84">
        <f t="shared" ref="I79:I80" si="4">+(H79/G79)*100</f>
        <v>88.63362536207417</v>
      </c>
      <c r="J79" s="46"/>
      <c r="K79" s="42"/>
      <c r="L79" s="42"/>
      <c r="M79" s="42"/>
      <c r="N79" s="42"/>
      <c r="O79" s="42"/>
      <c r="P79" s="42"/>
      <c r="Q79" s="42"/>
      <c r="R79" s="42"/>
      <c r="S79" s="42"/>
      <c r="T79" s="42"/>
    </row>
    <row r="80" spans="2:20" ht="15.75" x14ac:dyDescent="0.25">
      <c r="B80" s="134" t="s">
        <v>225</v>
      </c>
      <c r="C80" s="134"/>
      <c r="D80" s="134"/>
      <c r="E80" s="43" t="s">
        <v>62</v>
      </c>
      <c r="F80" s="58">
        <f t="shared" si="3"/>
        <v>1257</v>
      </c>
      <c r="G80" s="58">
        <f t="shared" si="3"/>
        <v>1257</v>
      </c>
      <c r="H80" s="58">
        <f t="shared" si="3"/>
        <v>1133</v>
      </c>
      <c r="I80" s="84">
        <f t="shared" si="4"/>
        <v>90.135242641209217</v>
      </c>
      <c r="J80" s="46"/>
      <c r="K80" s="42"/>
      <c r="L80" s="42"/>
      <c r="M80" s="42"/>
      <c r="N80" s="42"/>
      <c r="O80" s="42"/>
      <c r="P80" s="42"/>
      <c r="Q80" s="42"/>
      <c r="R80" s="42"/>
      <c r="S80" s="42"/>
      <c r="T80" s="42"/>
    </row>
    <row r="81" spans="2:20" ht="15.75" x14ac:dyDescent="0.25">
      <c r="B81" s="134" t="s">
        <v>227</v>
      </c>
      <c r="C81" s="134"/>
      <c r="D81" s="134"/>
      <c r="E81" s="43" t="s">
        <v>62</v>
      </c>
      <c r="F81" s="59">
        <v>0</v>
      </c>
      <c r="G81" s="59">
        <v>0</v>
      </c>
      <c r="H81" s="59">
        <v>0</v>
      </c>
      <c r="I81" s="59">
        <v>0</v>
      </c>
      <c r="J81" s="46"/>
      <c r="K81" s="42"/>
      <c r="L81" s="42"/>
      <c r="M81" s="42"/>
      <c r="N81" s="42"/>
      <c r="O81" s="42"/>
      <c r="P81" s="42"/>
      <c r="Q81" s="42"/>
      <c r="R81" s="42"/>
      <c r="S81" s="42"/>
      <c r="T81" s="42"/>
    </row>
    <row r="82" spans="2:20" ht="15.75" x14ac:dyDescent="0.25">
      <c r="B82" s="42"/>
      <c r="C82" s="42"/>
      <c r="D82" s="42"/>
      <c r="E82" s="42"/>
      <c r="F82" s="42"/>
      <c r="G82" s="42"/>
      <c r="H82" s="42"/>
      <c r="I82" s="42"/>
      <c r="J82" s="42"/>
      <c r="K82" s="42"/>
      <c r="L82" s="42"/>
      <c r="M82" s="42"/>
      <c r="N82" s="42"/>
      <c r="O82" s="42"/>
      <c r="P82" s="42"/>
      <c r="Q82" s="42"/>
      <c r="R82" s="42"/>
      <c r="S82" s="42"/>
      <c r="T82" s="42"/>
    </row>
    <row r="83" spans="2:20" ht="15.75" x14ac:dyDescent="0.25">
      <c r="B83" s="42"/>
      <c r="C83" s="42"/>
      <c r="D83" s="42"/>
      <c r="E83" s="42"/>
      <c r="F83" s="42"/>
      <c r="G83" s="42"/>
      <c r="H83" s="42"/>
      <c r="I83" s="42"/>
      <c r="J83" s="42"/>
      <c r="K83" s="42"/>
      <c r="L83" s="42"/>
      <c r="M83" s="42"/>
      <c r="N83" s="42"/>
      <c r="O83" s="42"/>
      <c r="P83" s="42"/>
      <c r="Q83" s="42"/>
      <c r="R83" s="42"/>
      <c r="S83" s="42"/>
      <c r="T83" s="42"/>
    </row>
    <row r="84" spans="2:20" ht="15.75" x14ac:dyDescent="0.25">
      <c r="B84" s="134"/>
      <c r="C84" s="134" t="s">
        <v>182</v>
      </c>
      <c r="D84" s="134"/>
      <c r="E84" s="134"/>
      <c r="F84" s="134" t="s">
        <v>183</v>
      </c>
      <c r="G84" s="134"/>
      <c r="H84" s="134"/>
      <c r="I84" s="135" t="s">
        <v>201</v>
      </c>
      <c r="J84" s="60"/>
      <c r="K84" s="60"/>
      <c r="L84" s="133"/>
      <c r="M84" s="133"/>
      <c r="N84" s="60"/>
      <c r="O84" s="60"/>
      <c r="P84" s="60"/>
      <c r="Q84" s="133"/>
      <c r="R84" s="133"/>
      <c r="S84" s="133"/>
      <c r="T84" s="133"/>
    </row>
    <row r="85" spans="2:20" x14ac:dyDescent="0.25">
      <c r="B85" s="134"/>
      <c r="C85" s="134"/>
      <c r="D85" s="134"/>
      <c r="E85" s="134"/>
      <c r="F85" s="134"/>
      <c r="G85" s="134"/>
      <c r="H85" s="134"/>
      <c r="I85" s="136"/>
    </row>
  </sheetData>
  <mergeCells count="134">
    <mergeCell ref="B76:D76"/>
    <mergeCell ref="E76:E77"/>
    <mergeCell ref="F76:F77"/>
    <mergeCell ref="G76:G77"/>
    <mergeCell ref="H76:H77"/>
    <mergeCell ref="I76:I77"/>
    <mergeCell ref="J76:J77"/>
    <mergeCell ref="B77:D77"/>
    <mergeCell ref="Q84:T84"/>
    <mergeCell ref="E84:E85"/>
    <mergeCell ref="F84:F85"/>
    <mergeCell ref="G84:G85"/>
    <mergeCell ref="H84:H85"/>
    <mergeCell ref="I84:I85"/>
    <mergeCell ref="L84:M84"/>
    <mergeCell ref="B78:D78"/>
    <mergeCell ref="B79:D79"/>
    <mergeCell ref="B80:D80"/>
    <mergeCell ref="B81:D81"/>
    <mergeCell ref="B84:B85"/>
    <mergeCell ref="C84:C85"/>
    <mergeCell ref="D84:D85"/>
    <mergeCell ref="C69:J69"/>
    <mergeCell ref="B70:B71"/>
    <mergeCell ref="C70:C71"/>
    <mergeCell ref="E70:E71"/>
    <mergeCell ref="F70:F71"/>
    <mergeCell ref="G70:G71"/>
    <mergeCell ref="H70:H71"/>
    <mergeCell ref="I70:I71"/>
    <mergeCell ref="J70:J71"/>
    <mergeCell ref="B62:J62"/>
    <mergeCell ref="B65:B67"/>
    <mergeCell ref="C65:C67"/>
    <mergeCell ref="D65:D67"/>
    <mergeCell ref="E65:E67"/>
    <mergeCell ref="F65:G65"/>
    <mergeCell ref="H65:I65"/>
    <mergeCell ref="J65:J67"/>
    <mergeCell ref="F66:F67"/>
    <mergeCell ref="G66:G67"/>
    <mergeCell ref="H66:H67"/>
    <mergeCell ref="F51:F53"/>
    <mergeCell ref="G51:G53"/>
    <mergeCell ref="H51:I51"/>
    <mergeCell ref="J51:K51"/>
    <mergeCell ref="L51:N51"/>
    <mergeCell ref="O51:Q51"/>
    <mergeCell ref="H52:H53"/>
    <mergeCell ref="I52:I53"/>
    <mergeCell ref="J52:J53"/>
    <mergeCell ref="C54:R54"/>
    <mergeCell ref="D55:K55"/>
    <mergeCell ref="B59:B60"/>
    <mergeCell ref="C59:C60"/>
    <mergeCell ref="D59:D60"/>
    <mergeCell ref="E59:E60"/>
    <mergeCell ref="F59:F60"/>
    <mergeCell ref="G59:G60"/>
    <mergeCell ref="H59:H60"/>
    <mergeCell ref="I59:I60"/>
    <mergeCell ref="H43:H44"/>
    <mergeCell ref="I43:I44"/>
    <mergeCell ref="B47:R47"/>
    <mergeCell ref="B49:B53"/>
    <mergeCell ref="C49:C53"/>
    <mergeCell ref="D49:D53"/>
    <mergeCell ref="E49:E53"/>
    <mergeCell ref="F49:G50"/>
    <mergeCell ref="H49:K50"/>
    <mergeCell ref="L49:Q50"/>
    <mergeCell ref="B43:B44"/>
    <mergeCell ref="C43:C44"/>
    <mergeCell ref="D43:D44"/>
    <mergeCell ref="E43:E44"/>
    <mergeCell ref="F43:F44"/>
    <mergeCell ref="G43:G44"/>
    <mergeCell ref="Q52:Q53"/>
    <mergeCell ref="K52:K53"/>
    <mergeCell ref="L52:L53"/>
    <mergeCell ref="M52:M53"/>
    <mergeCell ref="N52:N53"/>
    <mergeCell ref="O52:O53"/>
    <mergeCell ref="P52:P53"/>
    <mergeCell ref="R49:R53"/>
    <mergeCell ref="I32:J32"/>
    <mergeCell ref="K32:L32"/>
    <mergeCell ref="M32:M33"/>
    <mergeCell ref="N32:N33"/>
    <mergeCell ref="O32:O33"/>
    <mergeCell ref="C34:O34"/>
    <mergeCell ref="H25:H27"/>
    <mergeCell ref="I25:I27"/>
    <mergeCell ref="B30:O30"/>
    <mergeCell ref="B32:B33"/>
    <mergeCell ref="C32:C33"/>
    <mergeCell ref="D32:D33"/>
    <mergeCell ref="E32:E33"/>
    <mergeCell ref="F32:F33"/>
    <mergeCell ref="G32:G33"/>
    <mergeCell ref="H32:H33"/>
    <mergeCell ref="B25:B27"/>
    <mergeCell ref="C25:C27"/>
    <mergeCell ref="D25:D27"/>
    <mergeCell ref="E25:E27"/>
    <mergeCell ref="F25:F27"/>
    <mergeCell ref="G25:G27"/>
    <mergeCell ref="K17:K18"/>
    <mergeCell ref="C19:K19"/>
    <mergeCell ref="B20:B22"/>
    <mergeCell ref="C20:C22"/>
    <mergeCell ref="D20:J20"/>
    <mergeCell ref="E21:E22"/>
    <mergeCell ref="F21:F22"/>
    <mergeCell ref="G8:G10"/>
    <mergeCell ref="H8:H10"/>
    <mergeCell ref="C11:H11"/>
    <mergeCell ref="B15:K15"/>
    <mergeCell ref="B17:B18"/>
    <mergeCell ref="C17:C18"/>
    <mergeCell ref="D17:D18"/>
    <mergeCell ref="E17:E18"/>
    <mergeCell ref="F17:F18"/>
    <mergeCell ref="G17:J17"/>
    <mergeCell ref="B2:O2"/>
    <mergeCell ref="B3:O3"/>
    <mergeCell ref="B4:O4"/>
    <mergeCell ref="B5:T5"/>
    <mergeCell ref="B6:H6"/>
    <mergeCell ref="B8:B10"/>
    <mergeCell ref="C8:C10"/>
    <mergeCell ref="D8:D10"/>
    <mergeCell ref="E8:E10"/>
    <mergeCell ref="F8:F10"/>
  </mergeCells>
  <phoneticPr fontId="13" type="noConversion"/>
  <pageMargins left="0.78749999999999998" right="0.78749999999999998" top="0.78749999999999998" bottom="0.78749999999999998" header="0.511811023622047" footer="0.511811023622047"/>
  <pageSetup paperSize="9" scale="3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639BF-5DEA-411B-8A5C-9DF33DCD0267}">
  <sheetPr>
    <pageSetUpPr fitToPage="1"/>
  </sheetPr>
  <dimension ref="B1:W79"/>
  <sheetViews>
    <sheetView topLeftCell="A55" zoomScale="77" zoomScaleNormal="77" workbookViewId="0">
      <selection activeCell="M65" sqref="M65"/>
    </sheetView>
  </sheetViews>
  <sheetFormatPr defaultRowHeight="15" x14ac:dyDescent="0.25"/>
  <cols>
    <col min="1" max="1" width="5.140625" customWidth="1"/>
    <col min="2" max="2" width="7" customWidth="1"/>
    <col min="3" max="3" width="18.5703125" customWidth="1"/>
    <col min="4" max="4" width="23" customWidth="1"/>
    <col min="5" max="5" width="34.28515625" customWidth="1"/>
    <col min="6" max="11" width="19.28515625" customWidth="1"/>
    <col min="12" max="12" width="19.140625" customWidth="1"/>
    <col min="13" max="14" width="19.28515625" customWidth="1"/>
    <col min="15" max="15" width="28.42578125" customWidth="1"/>
    <col min="16" max="16" width="5.140625" customWidth="1"/>
    <col min="17" max="17" width="14.140625" customWidth="1"/>
    <col min="18" max="18" width="7.42578125" customWidth="1"/>
    <col min="19" max="19" width="0.7109375" customWidth="1"/>
    <col min="20" max="20" width="19.28515625" customWidth="1"/>
    <col min="21" max="21" width="13.7109375" customWidth="1"/>
    <col min="22" max="22" width="3.85546875" customWidth="1"/>
    <col min="23" max="23" width="1.7109375" customWidth="1"/>
  </cols>
  <sheetData>
    <row r="1" spans="2:23" ht="15.75" x14ac:dyDescent="0.25">
      <c r="R1" s="116" t="s">
        <v>44</v>
      </c>
      <c r="S1" s="116"/>
      <c r="T1" s="116"/>
      <c r="U1" s="116"/>
      <c r="V1" s="116"/>
      <c r="W1" s="116"/>
    </row>
    <row r="2" spans="2:23" ht="15.75" x14ac:dyDescent="0.25">
      <c r="R2" s="116"/>
      <c r="S2" s="116"/>
      <c r="T2" s="116"/>
      <c r="U2" s="116"/>
      <c r="V2" s="116"/>
      <c r="W2" s="116"/>
    </row>
    <row r="3" spans="2:23" ht="15.75" x14ac:dyDescent="0.25">
      <c r="R3" s="116" t="s">
        <v>286</v>
      </c>
      <c r="S3" s="116"/>
      <c r="T3" s="116"/>
      <c r="U3" s="116"/>
      <c r="V3" s="116"/>
      <c r="W3" s="116"/>
    </row>
    <row r="4" spans="2:23" ht="15.75" x14ac:dyDescent="0.25">
      <c r="R4" s="116"/>
      <c r="S4" s="116"/>
      <c r="T4" s="116"/>
      <c r="U4" s="116"/>
      <c r="V4" s="116"/>
      <c r="W4" s="116"/>
    </row>
    <row r="5" spans="2:23" ht="37.5" customHeight="1" x14ac:dyDescent="0.25">
      <c r="R5" s="117" t="s">
        <v>283</v>
      </c>
      <c r="S5" s="117"/>
      <c r="T5" s="117"/>
      <c r="U5" s="117"/>
      <c r="V5" s="117"/>
      <c r="W5" s="117"/>
    </row>
    <row r="6" spans="2:23" ht="15.75" x14ac:dyDescent="0.25">
      <c r="R6" s="116"/>
      <c r="S6" s="116"/>
      <c r="T6" s="116"/>
      <c r="U6" s="116"/>
      <c r="V6" s="116"/>
      <c r="W6" s="116"/>
    </row>
    <row r="7" spans="2:23" ht="15.75" x14ac:dyDescent="0.25">
      <c r="R7" s="12"/>
      <c r="S7" s="12"/>
      <c r="T7" s="12"/>
      <c r="U7" s="12"/>
      <c r="V7" s="12"/>
      <c r="W7" s="12"/>
    </row>
    <row r="8" spans="2:23" ht="15.75" x14ac:dyDescent="0.25">
      <c r="R8" s="12"/>
      <c r="S8" s="12"/>
      <c r="T8" s="12"/>
      <c r="U8" s="12"/>
      <c r="V8" s="12"/>
      <c r="W8" s="12"/>
    </row>
    <row r="9" spans="2:23" ht="15.75" x14ac:dyDescent="0.25">
      <c r="R9" s="12"/>
      <c r="S9" s="12"/>
      <c r="T9" s="12"/>
      <c r="U9" s="12"/>
      <c r="V9" s="12"/>
      <c r="W9" s="12"/>
    </row>
    <row r="10" spans="2:23" ht="15.75" x14ac:dyDescent="0.25">
      <c r="R10" s="12"/>
      <c r="S10" s="12"/>
      <c r="T10" s="12"/>
      <c r="U10" s="12"/>
      <c r="V10" s="12"/>
      <c r="W10" s="12"/>
    </row>
    <row r="11" spans="2:23" ht="15" customHeight="1" x14ac:dyDescent="0.25">
      <c r="B11" s="86" t="s">
        <v>0</v>
      </c>
      <c r="C11" s="86"/>
      <c r="D11" s="86"/>
      <c r="E11" s="86"/>
      <c r="F11" s="86"/>
      <c r="G11" s="86"/>
      <c r="H11" s="86"/>
      <c r="I11" s="86"/>
      <c r="J11" s="86"/>
      <c r="K11" s="86"/>
      <c r="L11" s="86"/>
      <c r="M11" s="86"/>
      <c r="N11" s="86"/>
      <c r="O11" s="86"/>
      <c r="P11" s="86"/>
      <c r="Q11" s="86"/>
      <c r="R11" s="86"/>
      <c r="S11" s="86"/>
      <c r="T11" s="86"/>
      <c r="U11" s="86"/>
      <c r="V11" s="85"/>
      <c r="W11" s="85"/>
    </row>
    <row r="12" spans="2:23" ht="15" customHeight="1" x14ac:dyDescent="0.25">
      <c r="B12" s="118" t="s">
        <v>71</v>
      </c>
      <c r="C12" s="86"/>
      <c r="D12" s="86"/>
      <c r="E12" s="86"/>
      <c r="F12" s="86"/>
      <c r="G12" s="86"/>
      <c r="H12" s="86"/>
      <c r="I12" s="86"/>
      <c r="J12" s="86"/>
      <c r="K12" s="86"/>
      <c r="L12" s="86"/>
      <c r="M12" s="86"/>
      <c r="N12" s="86"/>
      <c r="O12" s="86"/>
      <c r="P12" s="86"/>
      <c r="Q12" s="86"/>
      <c r="R12" s="86"/>
      <c r="S12" s="86"/>
      <c r="T12" s="86"/>
      <c r="U12" s="86"/>
      <c r="V12" s="85"/>
      <c r="W12" s="85"/>
    </row>
    <row r="13" spans="2:23" ht="15.75" customHeight="1" x14ac:dyDescent="0.25">
      <c r="B13" s="120" t="s">
        <v>133</v>
      </c>
      <c r="C13" s="120"/>
      <c r="D13" s="120"/>
      <c r="E13" s="120"/>
      <c r="F13" s="120"/>
      <c r="G13" s="120"/>
      <c r="H13" s="120"/>
      <c r="I13" s="120"/>
      <c r="J13" s="120"/>
      <c r="K13" s="120"/>
      <c r="L13" s="120"/>
      <c r="M13" s="120"/>
      <c r="N13" s="120"/>
      <c r="O13" s="120"/>
      <c r="P13" s="120"/>
      <c r="Q13" s="120"/>
      <c r="R13" s="120"/>
      <c r="S13" s="120"/>
      <c r="T13" s="120"/>
      <c r="U13" s="120"/>
      <c r="V13" s="85"/>
      <c r="W13" s="85"/>
    </row>
    <row r="14" spans="2:23" ht="15.75" customHeight="1" x14ac:dyDescent="0.25">
      <c r="B14" s="120" t="s">
        <v>285</v>
      </c>
      <c r="C14" s="120"/>
      <c r="D14" s="120"/>
      <c r="E14" s="120"/>
      <c r="F14" s="120"/>
      <c r="G14" s="120"/>
      <c r="H14" s="120"/>
      <c r="I14" s="120"/>
      <c r="J14" s="120"/>
      <c r="K14" s="120"/>
      <c r="L14" s="120"/>
      <c r="M14" s="120"/>
      <c r="N14" s="120"/>
      <c r="O14" s="120"/>
      <c r="P14" s="120"/>
      <c r="Q14" s="120"/>
      <c r="R14" s="120"/>
      <c r="S14" s="120"/>
      <c r="T14" s="120"/>
      <c r="U14" s="120"/>
      <c r="V14" s="85"/>
      <c r="W14" s="85"/>
    </row>
    <row r="15" spans="2:23" ht="15" customHeight="1" x14ac:dyDescent="0.25">
      <c r="B15" s="8"/>
      <c r="C15" s="8"/>
      <c r="D15" s="86"/>
      <c r="E15" s="86"/>
      <c r="F15" s="8"/>
      <c r="G15" s="8"/>
      <c r="H15" s="8"/>
      <c r="I15" s="8"/>
      <c r="J15" s="8"/>
      <c r="K15" s="8"/>
      <c r="L15" s="86"/>
      <c r="M15" s="86"/>
      <c r="N15" s="8"/>
      <c r="O15" s="8"/>
      <c r="P15" s="8"/>
      <c r="Q15" s="86"/>
      <c r="R15" s="86"/>
      <c r="S15" s="86"/>
      <c r="T15" s="86"/>
      <c r="U15" s="86"/>
      <c r="V15" s="85"/>
      <c r="W15" s="85"/>
    </row>
    <row r="16" spans="2:23" ht="15.75" customHeight="1" x14ac:dyDescent="0.25">
      <c r="B16" s="87" t="s">
        <v>92</v>
      </c>
      <c r="C16" s="88"/>
      <c r="D16" s="88"/>
      <c r="E16" s="88"/>
      <c r="F16" s="88"/>
      <c r="G16" s="88"/>
      <c r="H16" s="88"/>
      <c r="I16" s="88"/>
      <c r="J16" s="88"/>
      <c r="K16" s="88"/>
      <c r="L16" s="88"/>
      <c r="M16" s="88"/>
      <c r="N16" s="88"/>
      <c r="O16" s="88"/>
      <c r="P16" s="88"/>
      <c r="Q16" s="88"/>
      <c r="R16" s="88"/>
      <c r="S16" s="88"/>
      <c r="T16" s="88"/>
      <c r="U16" s="88"/>
      <c r="V16" s="88"/>
      <c r="W16" s="88"/>
    </row>
    <row r="17" spans="2:23" ht="15" customHeight="1" x14ac:dyDescent="0.25">
      <c r="B17" s="8"/>
      <c r="C17" s="8"/>
      <c r="D17" s="86"/>
      <c r="E17" s="86"/>
      <c r="F17" s="8"/>
      <c r="G17" s="8"/>
      <c r="H17" s="8"/>
      <c r="I17" s="8"/>
      <c r="J17" s="8"/>
      <c r="K17" s="8"/>
      <c r="L17" s="86"/>
      <c r="M17" s="86"/>
      <c r="N17" s="8"/>
      <c r="O17" s="8"/>
      <c r="P17" s="86"/>
      <c r="Q17" s="86"/>
      <c r="R17" s="86"/>
      <c r="S17" s="86"/>
      <c r="T17" s="86"/>
      <c r="U17" s="86"/>
      <c r="V17" s="86"/>
      <c r="W17" s="86"/>
    </row>
    <row r="18" spans="2:23" ht="90" customHeight="1" x14ac:dyDescent="0.25">
      <c r="B18" s="15" t="s">
        <v>45</v>
      </c>
      <c r="C18" s="9" t="s">
        <v>2</v>
      </c>
      <c r="D18" s="89" t="s">
        <v>3</v>
      </c>
      <c r="E18" s="89"/>
      <c r="F18" s="9" t="s">
        <v>4</v>
      </c>
      <c r="G18" s="15" t="s">
        <v>46</v>
      </c>
      <c r="H18" s="9" t="s">
        <v>5</v>
      </c>
      <c r="I18" s="9" t="s">
        <v>6</v>
      </c>
      <c r="J18" s="9" t="s">
        <v>7</v>
      </c>
      <c r="K18" s="9" t="s">
        <v>8</v>
      </c>
      <c r="L18" s="89" t="s">
        <v>9</v>
      </c>
      <c r="M18" s="89"/>
      <c r="N18" s="9" t="s">
        <v>10</v>
      </c>
      <c r="O18" s="9" t="s">
        <v>11</v>
      </c>
      <c r="P18" s="89" t="s">
        <v>8</v>
      </c>
      <c r="Q18" s="89"/>
      <c r="R18" s="89"/>
      <c r="S18" s="89"/>
      <c r="T18" s="89" t="s">
        <v>12</v>
      </c>
      <c r="U18" s="89"/>
      <c r="V18" s="89"/>
      <c r="W18" s="89"/>
    </row>
    <row r="19" spans="2:23" ht="15" customHeight="1" x14ac:dyDescent="0.25">
      <c r="B19" s="10">
        <v>1</v>
      </c>
      <c r="C19" s="10">
        <v>2</v>
      </c>
      <c r="D19" s="90">
        <v>3</v>
      </c>
      <c r="E19" s="90"/>
      <c r="F19" s="10">
        <v>4</v>
      </c>
      <c r="G19" s="10">
        <v>5</v>
      </c>
      <c r="H19" s="10">
        <v>6</v>
      </c>
      <c r="I19" s="10">
        <v>7</v>
      </c>
      <c r="J19" s="10">
        <v>8</v>
      </c>
      <c r="K19" s="10">
        <v>9</v>
      </c>
      <c r="L19" s="90">
        <v>10</v>
      </c>
      <c r="M19" s="90"/>
      <c r="N19" s="10">
        <v>11</v>
      </c>
      <c r="O19" s="10">
        <v>12</v>
      </c>
      <c r="P19" s="90">
        <v>13</v>
      </c>
      <c r="Q19" s="90"/>
      <c r="R19" s="90"/>
      <c r="S19" s="90"/>
      <c r="T19" s="90">
        <v>14</v>
      </c>
      <c r="U19" s="90"/>
      <c r="V19" s="90"/>
      <c r="W19" s="90"/>
    </row>
    <row r="20" spans="2:23" ht="31.5" customHeight="1" x14ac:dyDescent="0.25">
      <c r="B20" s="91" t="s">
        <v>134</v>
      </c>
      <c r="C20" s="92"/>
      <c r="D20" s="92"/>
      <c r="E20" s="92"/>
      <c r="F20" s="92"/>
      <c r="G20" s="92"/>
      <c r="H20" s="92"/>
      <c r="I20" s="92"/>
      <c r="J20" s="92"/>
      <c r="K20" s="92"/>
      <c r="L20" s="92"/>
      <c r="M20" s="92"/>
      <c r="N20" s="92"/>
      <c r="O20" s="92"/>
      <c r="P20" s="92"/>
      <c r="Q20" s="92"/>
      <c r="R20" s="92"/>
      <c r="S20" s="92"/>
      <c r="T20" s="92"/>
      <c r="U20" s="92"/>
      <c r="V20" s="92"/>
      <c r="W20" s="92"/>
    </row>
    <row r="21" spans="2:23" ht="53.25" customHeight="1" x14ac:dyDescent="0.25">
      <c r="B21" s="33" t="s">
        <v>94</v>
      </c>
      <c r="C21" s="11"/>
      <c r="D21" s="93" t="s">
        <v>135</v>
      </c>
      <c r="E21" s="94"/>
      <c r="F21" s="17" t="s">
        <v>73</v>
      </c>
      <c r="G21" s="17" t="s">
        <v>136</v>
      </c>
      <c r="H21" s="17" t="s">
        <v>122</v>
      </c>
      <c r="I21" s="82">
        <v>162.69999999999999</v>
      </c>
      <c r="J21" s="82">
        <v>16.7</v>
      </c>
      <c r="K21" s="82">
        <v>162.69999999999999</v>
      </c>
      <c r="L21" s="92" t="s">
        <v>72</v>
      </c>
      <c r="M21" s="92"/>
      <c r="N21" s="11">
        <v>162.69999999999999</v>
      </c>
      <c r="O21" s="11" t="s">
        <v>15</v>
      </c>
      <c r="P21" s="97">
        <v>162.69999999999999</v>
      </c>
      <c r="Q21" s="97"/>
      <c r="R21" s="97"/>
      <c r="S21" s="97"/>
      <c r="T21" s="173" t="s">
        <v>72</v>
      </c>
      <c r="U21" s="173"/>
      <c r="V21" s="173"/>
      <c r="W21" s="173"/>
    </row>
    <row r="22" spans="2:23" ht="80.25" customHeight="1" x14ac:dyDescent="0.25">
      <c r="B22" s="33" t="s">
        <v>95</v>
      </c>
      <c r="C22" s="28"/>
      <c r="D22" s="93" t="s">
        <v>137</v>
      </c>
      <c r="E22" s="94"/>
      <c r="F22" s="33" t="s">
        <v>73</v>
      </c>
      <c r="G22" s="33" t="s">
        <v>136</v>
      </c>
      <c r="H22" s="33" t="s">
        <v>122</v>
      </c>
      <c r="I22" s="82">
        <v>87.2</v>
      </c>
      <c r="J22" s="82">
        <v>87.2</v>
      </c>
      <c r="K22" s="82">
        <v>87.2</v>
      </c>
      <c r="L22" s="92" t="s">
        <v>72</v>
      </c>
      <c r="M22" s="92"/>
      <c r="N22" s="28">
        <v>87.7</v>
      </c>
      <c r="O22" s="28" t="s">
        <v>15</v>
      </c>
      <c r="P22" s="97">
        <v>87.7</v>
      </c>
      <c r="Q22" s="97"/>
      <c r="R22" s="97"/>
      <c r="S22" s="97"/>
      <c r="T22" s="173" t="s">
        <v>72</v>
      </c>
      <c r="U22" s="173"/>
      <c r="V22" s="173"/>
      <c r="W22" s="173"/>
    </row>
    <row r="23" spans="2:23" ht="15" customHeight="1" x14ac:dyDescent="0.25">
      <c r="B23" s="7"/>
      <c r="C23" s="7"/>
      <c r="D23" s="85"/>
      <c r="E23" s="85"/>
      <c r="F23" s="7"/>
      <c r="G23" s="7"/>
      <c r="H23" s="7"/>
      <c r="I23" s="7"/>
      <c r="J23" s="7"/>
      <c r="K23" s="7"/>
      <c r="L23" s="85"/>
      <c r="M23" s="85"/>
      <c r="N23" s="7"/>
      <c r="O23" s="7"/>
      <c r="P23" s="85"/>
      <c r="Q23" s="85"/>
      <c r="R23" s="85"/>
      <c r="S23" s="85"/>
      <c r="T23" s="85"/>
      <c r="U23" s="85"/>
      <c r="V23" s="85"/>
      <c r="W23" s="85"/>
    </row>
    <row r="24" spans="2:23" ht="15.75" customHeight="1" x14ac:dyDescent="0.25">
      <c r="B24" s="87" t="s">
        <v>74</v>
      </c>
      <c r="C24" s="88"/>
      <c r="D24" s="88"/>
      <c r="E24" s="88"/>
      <c r="F24" s="88"/>
      <c r="G24" s="88"/>
      <c r="H24" s="88"/>
      <c r="I24" s="88"/>
      <c r="J24" s="88"/>
      <c r="K24" s="88"/>
      <c r="L24" s="88"/>
      <c r="M24" s="88"/>
      <c r="N24" s="88"/>
      <c r="O24" s="88"/>
      <c r="P24" s="88"/>
      <c r="Q24" s="88"/>
      <c r="R24" s="88"/>
      <c r="S24" s="88"/>
      <c r="T24" s="88"/>
      <c r="U24" s="88"/>
      <c r="V24" s="88"/>
      <c r="W24" s="88"/>
    </row>
    <row r="25" spans="2:23" ht="15" customHeight="1" x14ac:dyDescent="0.25">
      <c r="B25" s="8"/>
      <c r="C25" s="8"/>
      <c r="D25" s="86"/>
      <c r="E25" s="86"/>
      <c r="F25" s="86"/>
      <c r="G25" s="8"/>
      <c r="H25" s="8"/>
      <c r="I25" s="8"/>
      <c r="J25" s="8"/>
      <c r="K25" s="8"/>
      <c r="L25" s="86"/>
      <c r="M25" s="86"/>
      <c r="N25" s="8"/>
      <c r="O25" s="8"/>
      <c r="P25" s="86"/>
      <c r="Q25" s="86"/>
      <c r="R25" s="86"/>
      <c r="S25" s="86"/>
      <c r="T25" s="86"/>
      <c r="U25" s="86"/>
      <c r="V25" s="86"/>
      <c r="W25" s="86"/>
    </row>
    <row r="26" spans="2:23" ht="90" customHeight="1" x14ac:dyDescent="0.25">
      <c r="B26" s="9" t="s">
        <v>1</v>
      </c>
      <c r="C26" s="9" t="s">
        <v>2</v>
      </c>
      <c r="D26" s="89" t="s">
        <v>16</v>
      </c>
      <c r="E26" s="89"/>
      <c r="F26" s="89"/>
      <c r="G26" s="15" t="s">
        <v>46</v>
      </c>
      <c r="H26" s="9" t="s">
        <v>5</v>
      </c>
      <c r="I26" s="9" t="s">
        <v>6</v>
      </c>
      <c r="J26" s="9" t="s">
        <v>7</v>
      </c>
      <c r="K26" s="9" t="s">
        <v>8</v>
      </c>
      <c r="L26" s="89" t="s">
        <v>9</v>
      </c>
      <c r="M26" s="89"/>
      <c r="N26" s="9" t="s">
        <v>10</v>
      </c>
      <c r="O26" s="9" t="s">
        <v>11</v>
      </c>
      <c r="P26" s="89" t="s">
        <v>8</v>
      </c>
      <c r="Q26" s="89"/>
      <c r="R26" s="89"/>
      <c r="S26" s="89"/>
      <c r="T26" s="89" t="s">
        <v>12</v>
      </c>
      <c r="U26" s="89"/>
      <c r="V26" s="89"/>
      <c r="W26" s="89"/>
    </row>
    <row r="27" spans="2:23" ht="15" customHeight="1" x14ac:dyDescent="0.25">
      <c r="B27" s="10">
        <v>1</v>
      </c>
      <c r="C27" s="10">
        <v>2</v>
      </c>
      <c r="D27" s="90">
        <v>3</v>
      </c>
      <c r="E27" s="90"/>
      <c r="F27" s="90"/>
      <c r="G27" s="10">
        <v>4</v>
      </c>
      <c r="H27" s="10">
        <v>5</v>
      </c>
      <c r="I27" s="10">
        <v>6</v>
      </c>
      <c r="J27" s="10">
        <v>7</v>
      </c>
      <c r="K27" s="10">
        <v>8</v>
      </c>
      <c r="L27" s="90">
        <v>9</v>
      </c>
      <c r="M27" s="90"/>
      <c r="N27" s="10">
        <v>10</v>
      </c>
      <c r="O27" s="10">
        <v>11</v>
      </c>
      <c r="P27" s="90">
        <v>12</v>
      </c>
      <c r="Q27" s="90"/>
      <c r="R27" s="90"/>
      <c r="S27" s="90"/>
      <c r="T27" s="90">
        <v>13</v>
      </c>
      <c r="U27" s="90"/>
      <c r="V27" s="90"/>
      <c r="W27" s="90"/>
    </row>
    <row r="28" spans="2:23" ht="15" customHeight="1" x14ac:dyDescent="0.25">
      <c r="B28" s="7"/>
      <c r="C28" s="7"/>
      <c r="D28" s="85"/>
      <c r="E28" s="85"/>
      <c r="F28" s="85"/>
      <c r="G28" s="7"/>
      <c r="H28" s="7"/>
      <c r="I28" s="7"/>
      <c r="J28" s="7"/>
      <c r="K28" s="7"/>
      <c r="L28" s="85"/>
      <c r="M28" s="85"/>
      <c r="N28" s="7"/>
      <c r="O28" s="7"/>
      <c r="P28" s="85"/>
      <c r="Q28" s="85"/>
      <c r="R28" s="85"/>
      <c r="S28" s="85"/>
      <c r="T28" s="85"/>
      <c r="U28" s="85"/>
      <c r="V28" s="85"/>
      <c r="W28" s="85"/>
    </row>
    <row r="29" spans="2:23" ht="15.75" customHeight="1" x14ac:dyDescent="0.25">
      <c r="B29" s="87" t="s">
        <v>93</v>
      </c>
      <c r="C29" s="88"/>
      <c r="D29" s="88"/>
      <c r="E29" s="88"/>
      <c r="F29" s="88"/>
      <c r="G29" s="88"/>
      <c r="H29" s="88"/>
      <c r="I29" s="88"/>
      <c r="J29" s="88"/>
      <c r="K29" s="88"/>
      <c r="L29" s="88"/>
      <c r="M29" s="88"/>
      <c r="N29" s="88"/>
      <c r="O29" s="88"/>
      <c r="P29" s="88"/>
      <c r="Q29" s="88"/>
      <c r="R29" s="88"/>
      <c r="S29" s="88"/>
      <c r="T29" s="88"/>
      <c r="U29" s="88"/>
      <c r="V29" s="88"/>
      <c r="W29" s="88"/>
    </row>
    <row r="30" spans="2:23" ht="15" customHeight="1" x14ac:dyDescent="0.25">
      <c r="B30" s="8"/>
      <c r="C30" s="86"/>
      <c r="D30" s="86"/>
      <c r="E30" s="8"/>
      <c r="F30" s="8"/>
      <c r="G30" s="8"/>
      <c r="H30" s="8"/>
      <c r="I30" s="8"/>
      <c r="J30" s="8"/>
      <c r="K30" s="8"/>
      <c r="L30" s="8"/>
      <c r="M30" s="8"/>
      <c r="N30" s="8"/>
      <c r="O30" s="8"/>
      <c r="P30" s="86"/>
      <c r="Q30" s="86"/>
      <c r="R30" s="86"/>
      <c r="S30" s="86"/>
      <c r="T30" s="8"/>
      <c r="U30" s="86"/>
      <c r="V30" s="86"/>
      <c r="W30" s="86"/>
    </row>
    <row r="31" spans="2:23" ht="30" customHeight="1" x14ac:dyDescent="0.25">
      <c r="B31" s="161" t="s">
        <v>1</v>
      </c>
      <c r="C31" s="121" t="s">
        <v>3</v>
      </c>
      <c r="D31" s="123"/>
      <c r="E31" s="161" t="s">
        <v>4</v>
      </c>
      <c r="F31" s="110" t="s">
        <v>17</v>
      </c>
      <c r="G31" s="111"/>
      <c r="H31" s="111"/>
      <c r="I31" s="111"/>
      <c r="J31" s="111"/>
      <c r="K31" s="111"/>
      <c r="L31" s="111"/>
      <c r="M31" s="111"/>
      <c r="N31" s="111"/>
      <c r="O31" s="111"/>
      <c r="P31" s="111"/>
      <c r="Q31" s="112"/>
      <c r="R31" s="121" t="s">
        <v>52</v>
      </c>
      <c r="S31" s="122"/>
      <c r="T31" s="122"/>
      <c r="U31" s="122"/>
      <c r="V31" s="122"/>
      <c r="W31" s="123"/>
    </row>
    <row r="32" spans="2:23" ht="15" customHeight="1" x14ac:dyDescent="0.25">
      <c r="B32" s="162"/>
      <c r="C32" s="124"/>
      <c r="D32" s="126"/>
      <c r="E32" s="162"/>
      <c r="F32" s="6" t="s">
        <v>18</v>
      </c>
      <c r="G32" s="6" t="s">
        <v>19</v>
      </c>
      <c r="H32" s="6" t="s">
        <v>20</v>
      </c>
      <c r="I32" s="6" t="s">
        <v>21</v>
      </c>
      <c r="J32" s="6" t="s">
        <v>22</v>
      </c>
      <c r="K32" s="6" t="s">
        <v>23</v>
      </c>
      <c r="L32" s="6" t="s">
        <v>24</v>
      </c>
      <c r="M32" s="6" t="s">
        <v>25</v>
      </c>
      <c r="N32" s="14" t="s">
        <v>26</v>
      </c>
      <c r="O32" s="14" t="s">
        <v>27</v>
      </c>
      <c r="P32" s="99" t="s">
        <v>28</v>
      </c>
      <c r="Q32" s="100"/>
      <c r="R32" s="124"/>
      <c r="S32" s="125"/>
      <c r="T32" s="125"/>
      <c r="U32" s="125"/>
      <c r="V32" s="125"/>
      <c r="W32" s="126"/>
    </row>
    <row r="33" spans="2:23" ht="15" customHeight="1" x14ac:dyDescent="0.25">
      <c r="B33" s="10">
        <v>1</v>
      </c>
      <c r="C33" s="90">
        <v>2</v>
      </c>
      <c r="D33" s="90"/>
      <c r="E33" s="10">
        <v>3</v>
      </c>
      <c r="F33" s="10">
        <v>4</v>
      </c>
      <c r="G33" s="10">
        <v>5</v>
      </c>
      <c r="H33" s="10">
        <v>6</v>
      </c>
      <c r="I33" s="10">
        <v>7</v>
      </c>
      <c r="J33" s="10">
        <v>8</v>
      </c>
      <c r="K33" s="10">
        <v>9</v>
      </c>
      <c r="L33" s="10">
        <v>10</v>
      </c>
      <c r="M33" s="10">
        <v>11</v>
      </c>
      <c r="N33" s="10">
        <v>12</v>
      </c>
      <c r="O33" s="10">
        <v>13</v>
      </c>
      <c r="P33" s="90">
        <v>14</v>
      </c>
      <c r="Q33" s="90"/>
      <c r="R33" s="113">
        <v>15</v>
      </c>
      <c r="S33" s="114"/>
      <c r="T33" s="114"/>
      <c r="U33" s="114"/>
      <c r="V33" s="114"/>
      <c r="W33" s="115"/>
    </row>
    <row r="34" spans="2:23" ht="15" customHeight="1" x14ac:dyDescent="0.25">
      <c r="B34" s="7"/>
      <c r="C34" s="85"/>
      <c r="D34" s="85"/>
      <c r="E34" s="7"/>
      <c r="F34" s="7"/>
      <c r="G34" s="7"/>
      <c r="H34" s="7"/>
      <c r="I34" s="7"/>
      <c r="J34" s="7"/>
      <c r="K34" s="7"/>
      <c r="L34" s="7"/>
      <c r="M34" s="7"/>
      <c r="N34" s="7"/>
      <c r="O34" s="7"/>
      <c r="P34" s="85"/>
      <c r="Q34" s="85"/>
      <c r="R34" s="85"/>
      <c r="S34" s="85"/>
      <c r="T34" s="7"/>
      <c r="U34" s="85"/>
      <c r="V34" s="85"/>
      <c r="W34" s="85"/>
    </row>
    <row r="35" spans="2:23" ht="15" customHeight="1" x14ac:dyDescent="0.25">
      <c r="B35" s="7"/>
      <c r="C35" s="7"/>
      <c r="D35" s="7"/>
      <c r="E35" s="7"/>
      <c r="F35" s="7"/>
      <c r="G35" s="7"/>
      <c r="H35" s="7"/>
      <c r="I35" s="7"/>
      <c r="J35" s="7"/>
      <c r="K35" s="7"/>
      <c r="L35" s="7"/>
      <c r="M35" s="7"/>
      <c r="N35" s="7"/>
      <c r="O35" s="7"/>
      <c r="P35" s="7"/>
      <c r="Q35" s="7"/>
      <c r="R35" s="7"/>
      <c r="S35" s="7"/>
      <c r="T35" s="7"/>
      <c r="U35" s="7"/>
      <c r="V35" s="7"/>
      <c r="W35" s="7"/>
    </row>
    <row r="36" spans="2:23" ht="15" customHeight="1" x14ac:dyDescent="0.25">
      <c r="B36" s="87" t="s">
        <v>75</v>
      </c>
      <c r="C36" s="87"/>
      <c r="D36" s="87"/>
      <c r="E36" s="87"/>
      <c r="F36" s="87"/>
      <c r="G36" s="87"/>
      <c r="H36" s="87"/>
      <c r="I36" s="87"/>
      <c r="J36" s="87"/>
      <c r="K36" s="87"/>
      <c r="L36" s="87"/>
      <c r="M36" s="87"/>
      <c r="N36" s="87"/>
      <c r="O36" s="87"/>
      <c r="P36" s="87"/>
      <c r="Q36" s="87"/>
      <c r="R36" s="87"/>
      <c r="S36" s="87"/>
      <c r="T36" s="87"/>
      <c r="U36" s="87"/>
      <c r="V36" s="87"/>
      <c r="W36" s="87"/>
    </row>
    <row r="37" spans="2:23" ht="15" customHeight="1" x14ac:dyDescent="0.25">
      <c r="B37" s="8"/>
      <c r="C37" s="163"/>
      <c r="D37" s="163"/>
      <c r="E37" s="8"/>
      <c r="F37" s="8"/>
      <c r="G37" s="8"/>
      <c r="H37" s="8"/>
      <c r="I37" s="8"/>
      <c r="J37" s="8"/>
      <c r="K37" s="8"/>
      <c r="L37" s="8"/>
      <c r="M37" s="8"/>
      <c r="N37" s="8"/>
      <c r="O37" s="8"/>
      <c r="P37" s="163"/>
      <c r="Q37" s="163"/>
      <c r="R37" s="163"/>
      <c r="S37" s="163"/>
      <c r="T37" s="8"/>
      <c r="U37" s="163"/>
      <c r="V37" s="163"/>
      <c r="W37" s="163"/>
    </row>
    <row r="38" spans="2:23" ht="82.5" customHeight="1" x14ac:dyDescent="0.25">
      <c r="B38" s="27" t="s">
        <v>77</v>
      </c>
      <c r="C38" s="164" t="s">
        <v>78</v>
      </c>
      <c r="D38" s="165"/>
      <c r="E38" s="26" t="s">
        <v>79</v>
      </c>
      <c r="F38" s="11" t="s">
        <v>80</v>
      </c>
      <c r="G38" s="11" t="s">
        <v>81</v>
      </c>
      <c r="H38" s="11" t="s">
        <v>6</v>
      </c>
      <c r="I38" s="11" t="s">
        <v>7</v>
      </c>
      <c r="J38" s="11" t="s">
        <v>8</v>
      </c>
      <c r="K38" s="11" t="s">
        <v>10</v>
      </c>
      <c r="L38" s="11" t="s">
        <v>82</v>
      </c>
      <c r="M38" s="11" t="s">
        <v>83</v>
      </c>
      <c r="N38" s="11" t="s">
        <v>84</v>
      </c>
      <c r="O38" s="11" t="s">
        <v>85</v>
      </c>
      <c r="P38" s="92" t="s">
        <v>86</v>
      </c>
      <c r="Q38" s="92"/>
      <c r="R38" s="164" t="s">
        <v>12</v>
      </c>
      <c r="S38" s="166"/>
      <c r="T38" s="166"/>
      <c r="U38" s="166"/>
      <c r="V38" s="166"/>
      <c r="W38" s="165"/>
    </row>
    <row r="39" spans="2:23" ht="15" customHeight="1" x14ac:dyDescent="0.25">
      <c r="B39" s="10">
        <v>1</v>
      </c>
      <c r="C39" s="113">
        <v>2</v>
      </c>
      <c r="D39" s="115"/>
      <c r="E39" s="10">
        <v>3</v>
      </c>
      <c r="F39" s="10">
        <v>4</v>
      </c>
      <c r="G39" s="10">
        <v>5</v>
      </c>
      <c r="H39" s="10">
        <v>6</v>
      </c>
      <c r="I39" s="10">
        <v>7</v>
      </c>
      <c r="J39" s="10">
        <v>8</v>
      </c>
      <c r="K39" s="10">
        <v>9</v>
      </c>
      <c r="L39" s="10">
        <v>10</v>
      </c>
      <c r="M39" s="10">
        <v>11</v>
      </c>
      <c r="N39" s="10">
        <v>12</v>
      </c>
      <c r="O39" s="10">
        <v>13</v>
      </c>
      <c r="P39" s="113">
        <v>14</v>
      </c>
      <c r="Q39" s="115"/>
      <c r="R39" s="113">
        <v>15</v>
      </c>
      <c r="S39" s="114"/>
      <c r="T39" s="114"/>
      <c r="U39" s="114"/>
      <c r="V39" s="114"/>
      <c r="W39" s="115"/>
    </row>
    <row r="40" spans="2:23" ht="24.75" customHeight="1" x14ac:dyDescent="0.25">
      <c r="B40" s="174" t="s">
        <v>134</v>
      </c>
      <c r="C40" s="175"/>
      <c r="D40" s="175"/>
      <c r="E40" s="175"/>
      <c r="F40" s="175"/>
      <c r="G40" s="175"/>
      <c r="H40" s="175"/>
      <c r="I40" s="175"/>
      <c r="J40" s="175"/>
      <c r="K40" s="175"/>
      <c r="L40" s="175"/>
      <c r="M40" s="175"/>
      <c r="N40" s="175"/>
      <c r="O40" s="175"/>
      <c r="P40" s="175"/>
      <c r="Q40" s="175"/>
      <c r="R40" s="175"/>
      <c r="S40" s="175"/>
      <c r="T40" s="175"/>
      <c r="U40" s="175"/>
      <c r="V40" s="175"/>
      <c r="W40" s="176"/>
    </row>
    <row r="41" spans="2:23" ht="102" customHeight="1" x14ac:dyDescent="0.25">
      <c r="B41" s="36" t="s">
        <v>94</v>
      </c>
      <c r="C41" s="93" t="s">
        <v>138</v>
      </c>
      <c r="D41" s="93"/>
      <c r="E41" s="36" t="s">
        <v>72</v>
      </c>
      <c r="F41" s="36" t="s">
        <v>72</v>
      </c>
      <c r="G41" s="36" t="s">
        <v>72</v>
      </c>
      <c r="H41" s="36" t="s">
        <v>72</v>
      </c>
      <c r="I41" s="36" t="s">
        <v>72</v>
      </c>
      <c r="J41" s="36" t="s">
        <v>72</v>
      </c>
      <c r="K41" s="36" t="s">
        <v>72</v>
      </c>
      <c r="L41" s="36" t="s">
        <v>62</v>
      </c>
      <c r="M41" s="36" t="s">
        <v>62</v>
      </c>
      <c r="N41" s="36" t="s">
        <v>62</v>
      </c>
      <c r="O41" s="33" t="s">
        <v>117</v>
      </c>
      <c r="P41" s="160"/>
      <c r="Q41" s="160"/>
      <c r="R41" s="160"/>
      <c r="S41" s="160"/>
      <c r="T41" s="160"/>
      <c r="U41" s="160"/>
      <c r="V41" s="160"/>
      <c r="W41" s="160"/>
    </row>
    <row r="42" spans="2:23" ht="58.5" customHeight="1" x14ac:dyDescent="0.25">
      <c r="B42" s="37" t="s">
        <v>96</v>
      </c>
      <c r="C42" s="93" t="s">
        <v>101</v>
      </c>
      <c r="D42" s="93"/>
      <c r="E42" s="37" t="s">
        <v>72</v>
      </c>
      <c r="F42" s="37" t="s">
        <v>72</v>
      </c>
      <c r="G42" s="37" t="s">
        <v>72</v>
      </c>
      <c r="H42" s="37" t="s">
        <v>72</v>
      </c>
      <c r="I42" s="37" t="s">
        <v>72</v>
      </c>
      <c r="J42" s="37" t="s">
        <v>72</v>
      </c>
      <c r="K42" s="37" t="s">
        <v>72</v>
      </c>
      <c r="L42" s="38">
        <v>45689</v>
      </c>
      <c r="M42" s="38">
        <v>45689</v>
      </c>
      <c r="N42" s="37"/>
      <c r="O42" s="33" t="s">
        <v>117</v>
      </c>
      <c r="P42" s="160"/>
      <c r="Q42" s="160"/>
      <c r="R42" s="160"/>
      <c r="S42" s="160"/>
      <c r="T42" s="160"/>
      <c r="U42" s="160"/>
      <c r="V42" s="160"/>
      <c r="W42" s="160"/>
    </row>
    <row r="43" spans="2:23" ht="60" customHeight="1" x14ac:dyDescent="0.25">
      <c r="B43" s="37" t="s">
        <v>97</v>
      </c>
      <c r="C43" s="93" t="s">
        <v>108</v>
      </c>
      <c r="D43" s="93"/>
      <c r="E43" s="37" t="s">
        <v>72</v>
      </c>
      <c r="F43" s="37" t="s">
        <v>72</v>
      </c>
      <c r="G43" s="37" t="s">
        <v>72</v>
      </c>
      <c r="H43" s="37" t="s">
        <v>72</v>
      </c>
      <c r="I43" s="37" t="s">
        <v>72</v>
      </c>
      <c r="J43" s="37" t="s">
        <v>72</v>
      </c>
      <c r="K43" s="37" t="s">
        <v>72</v>
      </c>
      <c r="L43" s="38">
        <v>45748</v>
      </c>
      <c r="M43" s="38">
        <v>45748</v>
      </c>
      <c r="N43" s="37"/>
      <c r="O43" s="33" t="s">
        <v>117</v>
      </c>
      <c r="P43" s="160"/>
      <c r="Q43" s="160"/>
      <c r="R43" s="160"/>
      <c r="S43" s="160"/>
      <c r="T43" s="160"/>
      <c r="U43" s="160"/>
      <c r="V43" s="160"/>
      <c r="W43" s="160"/>
    </row>
    <row r="44" spans="2:23" ht="56.25" customHeight="1" x14ac:dyDescent="0.25">
      <c r="B44" s="37" t="s">
        <v>98</v>
      </c>
      <c r="C44" s="93" t="s">
        <v>109</v>
      </c>
      <c r="D44" s="93"/>
      <c r="E44" s="37" t="s">
        <v>72</v>
      </c>
      <c r="F44" s="37" t="s">
        <v>72</v>
      </c>
      <c r="G44" s="37" t="s">
        <v>72</v>
      </c>
      <c r="H44" s="37" t="s">
        <v>72</v>
      </c>
      <c r="I44" s="37" t="s">
        <v>72</v>
      </c>
      <c r="J44" s="37" t="s">
        <v>72</v>
      </c>
      <c r="K44" s="37" t="s">
        <v>72</v>
      </c>
      <c r="L44" s="38">
        <v>45839</v>
      </c>
      <c r="M44" s="38">
        <v>45839</v>
      </c>
      <c r="N44" s="38"/>
      <c r="O44" s="33" t="s">
        <v>117</v>
      </c>
      <c r="P44" s="160"/>
      <c r="Q44" s="160"/>
      <c r="R44" s="160"/>
      <c r="S44" s="160"/>
      <c r="T44" s="160"/>
      <c r="U44" s="160"/>
      <c r="V44" s="160"/>
      <c r="W44" s="160"/>
    </row>
    <row r="45" spans="2:23" ht="46.5" customHeight="1" x14ac:dyDescent="0.25">
      <c r="B45" s="37" t="s">
        <v>99</v>
      </c>
      <c r="C45" s="93" t="s">
        <v>110</v>
      </c>
      <c r="D45" s="93"/>
      <c r="E45" s="37" t="s">
        <v>72</v>
      </c>
      <c r="F45" s="37" t="s">
        <v>72</v>
      </c>
      <c r="G45" s="37" t="s">
        <v>72</v>
      </c>
      <c r="H45" s="37" t="s">
        <v>72</v>
      </c>
      <c r="I45" s="37" t="s">
        <v>72</v>
      </c>
      <c r="J45" s="37" t="s">
        <v>72</v>
      </c>
      <c r="K45" s="37" t="s">
        <v>72</v>
      </c>
      <c r="L45" s="38">
        <v>45839</v>
      </c>
      <c r="M45" s="38">
        <v>45839</v>
      </c>
      <c r="N45" s="38"/>
      <c r="O45" s="33" t="s">
        <v>117</v>
      </c>
      <c r="P45" s="160"/>
      <c r="Q45" s="160"/>
      <c r="R45" s="160"/>
      <c r="S45" s="160"/>
      <c r="T45" s="160"/>
      <c r="U45" s="160"/>
      <c r="V45" s="160"/>
      <c r="W45" s="160"/>
    </row>
    <row r="46" spans="2:23" ht="62.25" customHeight="1" x14ac:dyDescent="0.25">
      <c r="B46" s="37" t="s">
        <v>102</v>
      </c>
      <c r="C46" s="93" t="s">
        <v>111</v>
      </c>
      <c r="D46" s="93"/>
      <c r="E46" s="37" t="s">
        <v>72</v>
      </c>
      <c r="F46" s="37" t="s">
        <v>72</v>
      </c>
      <c r="G46" s="37" t="s">
        <v>72</v>
      </c>
      <c r="H46" s="37" t="s">
        <v>72</v>
      </c>
      <c r="I46" s="37" t="s">
        <v>72</v>
      </c>
      <c r="J46" s="37" t="s">
        <v>72</v>
      </c>
      <c r="K46" s="37" t="s">
        <v>72</v>
      </c>
      <c r="L46" s="38">
        <v>45839</v>
      </c>
      <c r="M46" s="38">
        <v>45839</v>
      </c>
      <c r="N46" s="38"/>
      <c r="O46" s="33" t="s">
        <v>117</v>
      </c>
      <c r="P46" s="160"/>
      <c r="Q46" s="160"/>
      <c r="R46" s="160"/>
      <c r="S46" s="160"/>
      <c r="T46" s="160"/>
      <c r="U46" s="160"/>
      <c r="V46" s="160"/>
      <c r="W46" s="160"/>
    </row>
    <row r="47" spans="2:23" ht="63" customHeight="1" x14ac:dyDescent="0.25">
      <c r="B47" s="37" t="s">
        <v>103</v>
      </c>
      <c r="C47" s="93" t="s">
        <v>112</v>
      </c>
      <c r="D47" s="93"/>
      <c r="E47" s="37" t="s">
        <v>72</v>
      </c>
      <c r="F47" s="37" t="s">
        <v>72</v>
      </c>
      <c r="G47" s="37" t="s">
        <v>72</v>
      </c>
      <c r="H47" s="37" t="s">
        <v>72</v>
      </c>
      <c r="I47" s="37" t="s">
        <v>72</v>
      </c>
      <c r="J47" s="37" t="s">
        <v>72</v>
      </c>
      <c r="K47" s="37" t="s">
        <v>72</v>
      </c>
      <c r="L47" s="38">
        <v>45931</v>
      </c>
      <c r="M47" s="37"/>
      <c r="N47" s="38"/>
      <c r="O47" s="33" t="s">
        <v>117</v>
      </c>
      <c r="P47" s="160"/>
      <c r="Q47" s="160"/>
      <c r="R47" s="160"/>
      <c r="S47" s="160"/>
      <c r="T47" s="160"/>
      <c r="U47" s="160"/>
      <c r="V47" s="160"/>
      <c r="W47" s="160"/>
    </row>
    <row r="48" spans="2:23" ht="56.25" customHeight="1" x14ac:dyDescent="0.25">
      <c r="B48" s="37" t="s">
        <v>104</v>
      </c>
      <c r="C48" s="93" t="s">
        <v>113</v>
      </c>
      <c r="D48" s="93"/>
      <c r="E48" s="37" t="s">
        <v>72</v>
      </c>
      <c r="F48" s="37" t="s">
        <v>72</v>
      </c>
      <c r="G48" s="37" t="s">
        <v>72</v>
      </c>
      <c r="H48" s="37" t="s">
        <v>72</v>
      </c>
      <c r="I48" s="37" t="s">
        <v>72</v>
      </c>
      <c r="J48" s="37" t="s">
        <v>72</v>
      </c>
      <c r="K48" s="37" t="s">
        <v>72</v>
      </c>
      <c r="L48" s="38">
        <v>45931</v>
      </c>
      <c r="M48" s="37"/>
      <c r="N48" s="38"/>
      <c r="O48" s="33" t="s">
        <v>117</v>
      </c>
      <c r="P48" s="160"/>
      <c r="Q48" s="160"/>
      <c r="R48" s="160"/>
      <c r="S48" s="160"/>
      <c r="T48" s="160"/>
      <c r="U48" s="160"/>
      <c r="V48" s="160"/>
      <c r="W48" s="160"/>
    </row>
    <row r="49" spans="2:23" ht="70.5" customHeight="1" x14ac:dyDescent="0.25">
      <c r="B49" s="37" t="s">
        <v>105</v>
      </c>
      <c r="C49" s="93" t="s">
        <v>114</v>
      </c>
      <c r="D49" s="93"/>
      <c r="E49" s="37" t="s">
        <v>72</v>
      </c>
      <c r="F49" s="37" t="s">
        <v>72</v>
      </c>
      <c r="G49" s="37" t="s">
        <v>72</v>
      </c>
      <c r="H49" s="37" t="s">
        <v>72</v>
      </c>
      <c r="I49" s="37" t="s">
        <v>72</v>
      </c>
      <c r="J49" s="37" t="s">
        <v>72</v>
      </c>
      <c r="K49" s="37" t="s">
        <v>72</v>
      </c>
      <c r="L49" s="38">
        <v>45931</v>
      </c>
      <c r="M49" s="37"/>
      <c r="N49" s="38"/>
      <c r="O49" s="33" t="s">
        <v>117</v>
      </c>
      <c r="P49" s="160"/>
      <c r="Q49" s="160"/>
      <c r="R49" s="160"/>
      <c r="S49" s="160"/>
      <c r="T49" s="160"/>
      <c r="U49" s="160"/>
      <c r="V49" s="160"/>
      <c r="W49" s="160"/>
    </row>
    <row r="50" spans="2:23" ht="48.75" customHeight="1" x14ac:dyDescent="0.25">
      <c r="B50" s="37" t="s">
        <v>106</v>
      </c>
      <c r="C50" s="93" t="s">
        <v>115</v>
      </c>
      <c r="D50" s="93"/>
      <c r="E50" s="37" t="s">
        <v>72</v>
      </c>
      <c r="F50" s="37" t="s">
        <v>72</v>
      </c>
      <c r="G50" s="37" t="s">
        <v>72</v>
      </c>
      <c r="H50" s="37" t="s">
        <v>72</v>
      </c>
      <c r="I50" s="37" t="s">
        <v>72</v>
      </c>
      <c r="J50" s="37" t="s">
        <v>72</v>
      </c>
      <c r="K50" s="37" t="s">
        <v>72</v>
      </c>
      <c r="L50" s="38">
        <v>46013</v>
      </c>
      <c r="M50" s="37"/>
      <c r="N50" s="38"/>
      <c r="O50" s="33" t="s">
        <v>117</v>
      </c>
      <c r="P50" s="160"/>
      <c r="Q50" s="160"/>
      <c r="R50" s="160"/>
      <c r="S50" s="160"/>
      <c r="T50" s="160"/>
      <c r="U50" s="160"/>
      <c r="V50" s="160"/>
      <c r="W50" s="160"/>
    </row>
    <row r="51" spans="2:23" ht="72.75" customHeight="1" x14ac:dyDescent="0.25">
      <c r="B51" s="37" t="s">
        <v>107</v>
      </c>
      <c r="C51" s="93" t="s">
        <v>116</v>
      </c>
      <c r="D51" s="93"/>
      <c r="E51" s="37" t="s">
        <v>72</v>
      </c>
      <c r="F51" s="37" t="s">
        <v>72</v>
      </c>
      <c r="G51" s="37" t="s">
        <v>72</v>
      </c>
      <c r="H51" s="37" t="s">
        <v>72</v>
      </c>
      <c r="I51" s="37" t="s">
        <v>72</v>
      </c>
      <c r="J51" s="37" t="s">
        <v>72</v>
      </c>
      <c r="K51" s="37" t="s">
        <v>72</v>
      </c>
      <c r="L51" s="38">
        <v>46021</v>
      </c>
      <c r="M51" s="37"/>
      <c r="N51" s="38"/>
      <c r="O51" s="33" t="s">
        <v>117</v>
      </c>
      <c r="P51" s="160"/>
      <c r="Q51" s="160"/>
      <c r="R51" s="160"/>
      <c r="S51" s="160"/>
      <c r="T51" s="160"/>
      <c r="U51" s="160"/>
      <c r="V51" s="160"/>
      <c r="W51" s="160"/>
    </row>
    <row r="52" spans="2:23" ht="15" customHeight="1" x14ac:dyDescent="0.25">
      <c r="B52" s="7"/>
      <c r="C52" s="7"/>
      <c r="D52" s="7"/>
      <c r="E52" s="7"/>
      <c r="F52" s="7"/>
      <c r="G52" s="7"/>
      <c r="H52" s="7"/>
      <c r="I52" s="7"/>
      <c r="J52" s="7"/>
      <c r="K52" s="7"/>
      <c r="L52" s="7"/>
      <c r="M52" s="7"/>
      <c r="N52" s="7"/>
      <c r="O52" s="7"/>
      <c r="P52" s="7"/>
      <c r="Q52" s="7"/>
      <c r="R52" s="7"/>
      <c r="S52" s="7"/>
      <c r="T52" s="7"/>
      <c r="U52" s="7"/>
      <c r="V52" s="7"/>
      <c r="W52" s="7"/>
    </row>
    <row r="53" spans="2:23" ht="15.75" customHeight="1" x14ac:dyDescent="0.25">
      <c r="B53" s="87" t="s">
        <v>76</v>
      </c>
      <c r="C53" s="88"/>
      <c r="D53" s="88"/>
      <c r="E53" s="88"/>
      <c r="F53" s="88"/>
      <c r="G53" s="88"/>
      <c r="H53" s="88"/>
      <c r="I53" s="88"/>
      <c r="J53" s="88"/>
      <c r="K53" s="88"/>
      <c r="L53" s="88"/>
      <c r="M53" s="88"/>
      <c r="N53" s="88"/>
      <c r="O53" s="88"/>
      <c r="P53" s="88"/>
      <c r="Q53" s="88"/>
      <c r="R53" s="88"/>
      <c r="S53" s="88"/>
      <c r="T53" s="88"/>
      <c r="U53" s="88"/>
      <c r="V53" s="88"/>
      <c r="W53" s="88"/>
    </row>
    <row r="54" spans="2:23" ht="15" customHeight="1" x14ac:dyDescent="0.25">
      <c r="B54" s="86"/>
      <c r="C54" s="86"/>
      <c r="D54" s="86"/>
      <c r="E54" s="86"/>
      <c r="F54" s="86"/>
      <c r="G54" s="86"/>
      <c r="H54" s="86"/>
      <c r="I54" s="86"/>
      <c r="J54" s="8"/>
      <c r="K54" s="8"/>
      <c r="L54" s="8"/>
      <c r="M54" s="8"/>
      <c r="N54" s="8"/>
      <c r="O54" s="8"/>
      <c r="P54" s="86"/>
      <c r="Q54" s="86"/>
      <c r="R54" s="86"/>
      <c r="S54" s="86"/>
      <c r="T54" s="86"/>
      <c r="U54" s="86"/>
      <c r="V54" s="86"/>
      <c r="W54" s="86"/>
    </row>
    <row r="55" spans="2:23" ht="15" customHeight="1" x14ac:dyDescent="0.25">
      <c r="B55" s="101" t="s">
        <v>87</v>
      </c>
      <c r="C55" s="89"/>
      <c r="D55" s="89"/>
      <c r="E55" s="89"/>
      <c r="F55" s="89"/>
      <c r="G55" s="89"/>
      <c r="H55" s="89"/>
      <c r="I55" s="89"/>
      <c r="J55" s="89" t="s">
        <v>29</v>
      </c>
      <c r="K55" s="89"/>
      <c r="L55" s="89"/>
      <c r="M55" s="89" t="s">
        <v>30</v>
      </c>
      <c r="N55" s="89"/>
      <c r="O55" s="127" t="s">
        <v>57</v>
      </c>
      <c r="P55" s="128"/>
      <c r="Q55" s="129"/>
      <c r="R55" s="89" t="s">
        <v>12</v>
      </c>
      <c r="S55" s="89"/>
      <c r="T55" s="89"/>
      <c r="U55" s="89"/>
      <c r="V55" s="89"/>
      <c r="W55" s="89"/>
    </row>
    <row r="56" spans="2:23" ht="45" customHeight="1" x14ac:dyDescent="0.25">
      <c r="B56" s="89"/>
      <c r="C56" s="89"/>
      <c r="D56" s="89"/>
      <c r="E56" s="89"/>
      <c r="F56" s="89"/>
      <c r="G56" s="89"/>
      <c r="H56" s="89"/>
      <c r="I56" s="89"/>
      <c r="J56" s="9" t="s">
        <v>31</v>
      </c>
      <c r="K56" s="9" t="s">
        <v>32</v>
      </c>
      <c r="L56" s="9" t="s">
        <v>33</v>
      </c>
      <c r="M56" s="9" t="s">
        <v>34</v>
      </c>
      <c r="N56" s="9" t="s">
        <v>35</v>
      </c>
      <c r="O56" s="130"/>
      <c r="P56" s="131"/>
      <c r="Q56" s="132"/>
      <c r="R56" s="89"/>
      <c r="S56" s="89"/>
      <c r="T56" s="89"/>
      <c r="U56" s="89"/>
      <c r="V56" s="89"/>
      <c r="W56" s="89"/>
    </row>
    <row r="57" spans="2:23" ht="15" customHeight="1" x14ac:dyDescent="0.25">
      <c r="B57" s="90">
        <v>1</v>
      </c>
      <c r="C57" s="90"/>
      <c r="D57" s="90"/>
      <c r="E57" s="90"/>
      <c r="F57" s="90"/>
      <c r="G57" s="90"/>
      <c r="H57" s="90"/>
      <c r="I57" s="90"/>
      <c r="J57" s="10">
        <v>2</v>
      </c>
      <c r="K57" s="10">
        <v>3</v>
      </c>
      <c r="L57" s="10">
        <v>4</v>
      </c>
      <c r="M57" s="10">
        <v>5</v>
      </c>
      <c r="N57" s="10">
        <v>6</v>
      </c>
      <c r="O57" s="113">
        <v>7</v>
      </c>
      <c r="P57" s="114"/>
      <c r="Q57" s="115"/>
      <c r="R57" s="90">
        <v>8</v>
      </c>
      <c r="S57" s="90"/>
      <c r="T57" s="90"/>
      <c r="U57" s="90"/>
      <c r="V57" s="90"/>
      <c r="W57" s="90"/>
    </row>
    <row r="58" spans="2:23" ht="31.5" customHeight="1" x14ac:dyDescent="0.25">
      <c r="B58" s="103" t="s">
        <v>130</v>
      </c>
      <c r="C58" s="103"/>
      <c r="D58" s="103"/>
      <c r="E58" s="103"/>
      <c r="F58" s="103"/>
      <c r="G58" s="103"/>
      <c r="H58" s="103"/>
      <c r="I58" s="103"/>
      <c r="J58" s="18">
        <f>+J59+J60+J61</f>
        <v>96571.4</v>
      </c>
      <c r="K58" s="18">
        <f>+K59+K60+K61</f>
        <v>96571.4</v>
      </c>
      <c r="L58" s="18">
        <f>+L59+L60+L61</f>
        <v>96571.4</v>
      </c>
      <c r="M58" s="18">
        <f t="shared" ref="M58" si="0">+M59+M60+M61</f>
        <v>58964.5</v>
      </c>
      <c r="N58" s="18">
        <f t="shared" ref="N58" si="1">+N59+N60+N61</f>
        <v>45461</v>
      </c>
      <c r="O58" s="170">
        <f>+N58/K58*100</f>
        <v>47.075013927518917</v>
      </c>
      <c r="P58" s="171"/>
      <c r="Q58" s="172"/>
      <c r="R58" s="92"/>
      <c r="S58" s="92"/>
      <c r="T58" s="92"/>
      <c r="U58" s="92"/>
      <c r="V58" s="92"/>
      <c r="W58" s="92"/>
    </row>
    <row r="59" spans="2:23" ht="27.75" customHeight="1" x14ac:dyDescent="0.25">
      <c r="B59" s="93" t="s">
        <v>54</v>
      </c>
      <c r="C59" s="94"/>
      <c r="D59" s="94"/>
      <c r="E59" s="94"/>
      <c r="F59" s="94"/>
      <c r="G59" s="94"/>
      <c r="H59" s="94"/>
      <c r="I59" s="94"/>
      <c r="J59" s="16">
        <f t="shared" ref="J59:L61" si="2">+J63</f>
        <v>0</v>
      </c>
      <c r="K59" s="16">
        <f t="shared" si="2"/>
        <v>0</v>
      </c>
      <c r="L59" s="16">
        <f t="shared" si="2"/>
        <v>0</v>
      </c>
      <c r="M59" s="16">
        <f t="shared" ref="M59:N59" si="3">+M63</f>
        <v>0</v>
      </c>
      <c r="N59" s="16">
        <f t="shared" si="3"/>
        <v>0</v>
      </c>
      <c r="O59" s="167"/>
      <c r="P59" s="168"/>
      <c r="Q59" s="169"/>
      <c r="R59" s="92"/>
      <c r="S59" s="92"/>
      <c r="T59" s="92"/>
      <c r="U59" s="92"/>
      <c r="V59" s="92"/>
      <c r="W59" s="92"/>
    </row>
    <row r="60" spans="2:23" ht="26.25" customHeight="1" x14ac:dyDescent="0.25">
      <c r="B60" s="93" t="s">
        <v>55</v>
      </c>
      <c r="C60" s="94"/>
      <c r="D60" s="94"/>
      <c r="E60" s="94"/>
      <c r="F60" s="94"/>
      <c r="G60" s="94"/>
      <c r="H60" s="94"/>
      <c r="I60" s="94"/>
      <c r="J60" s="16">
        <f t="shared" si="2"/>
        <v>0</v>
      </c>
      <c r="K60" s="16">
        <f t="shared" si="2"/>
        <v>0</v>
      </c>
      <c r="L60" s="16">
        <f t="shared" si="2"/>
        <v>0</v>
      </c>
      <c r="M60" s="16">
        <f t="shared" ref="M60:N60" si="4">+M64</f>
        <v>0</v>
      </c>
      <c r="N60" s="16">
        <f t="shared" si="4"/>
        <v>0</v>
      </c>
      <c r="O60" s="167"/>
      <c r="P60" s="168"/>
      <c r="Q60" s="169"/>
      <c r="R60" s="92"/>
      <c r="S60" s="92"/>
      <c r="T60" s="92"/>
      <c r="U60" s="92"/>
      <c r="V60" s="92"/>
      <c r="W60" s="92"/>
    </row>
    <row r="61" spans="2:23" ht="31.5" customHeight="1" x14ac:dyDescent="0.25">
      <c r="B61" s="93" t="s">
        <v>56</v>
      </c>
      <c r="C61" s="94"/>
      <c r="D61" s="94"/>
      <c r="E61" s="94"/>
      <c r="F61" s="94"/>
      <c r="G61" s="94"/>
      <c r="H61" s="94"/>
      <c r="I61" s="94"/>
      <c r="J61" s="16">
        <f t="shared" si="2"/>
        <v>96571.4</v>
      </c>
      <c r="K61" s="16">
        <f t="shared" si="2"/>
        <v>96571.4</v>
      </c>
      <c r="L61" s="16">
        <f t="shared" si="2"/>
        <v>96571.4</v>
      </c>
      <c r="M61" s="16">
        <f t="shared" ref="M61:N61" si="5">+M65</f>
        <v>58964.5</v>
      </c>
      <c r="N61" s="16">
        <f t="shared" si="5"/>
        <v>45461</v>
      </c>
      <c r="O61" s="167">
        <f t="shared" ref="O61:O65" si="6">+N61/K61*100</f>
        <v>47.075013927518917</v>
      </c>
      <c r="P61" s="168"/>
      <c r="Q61" s="169"/>
      <c r="R61" s="92"/>
      <c r="S61" s="92"/>
      <c r="T61" s="92"/>
      <c r="U61" s="92"/>
      <c r="V61" s="92"/>
      <c r="W61" s="92"/>
    </row>
    <row r="62" spans="2:23" ht="37.5" customHeight="1" x14ac:dyDescent="0.25">
      <c r="B62" s="103" t="s">
        <v>139</v>
      </c>
      <c r="C62" s="103"/>
      <c r="D62" s="103"/>
      <c r="E62" s="103"/>
      <c r="F62" s="103"/>
      <c r="G62" s="103"/>
      <c r="H62" s="103"/>
      <c r="I62" s="103"/>
      <c r="J62" s="18">
        <f>+J63+J64+J65</f>
        <v>96571.4</v>
      </c>
      <c r="K62" s="18">
        <f>+K63+K64+K65</f>
        <v>96571.4</v>
      </c>
      <c r="L62" s="18">
        <f>+L63+L64+L65</f>
        <v>96571.4</v>
      </c>
      <c r="M62" s="18">
        <f t="shared" ref="M62:N62" si="7">+M63+M64+M65</f>
        <v>58964.5</v>
      </c>
      <c r="N62" s="18">
        <f t="shared" si="7"/>
        <v>45461</v>
      </c>
      <c r="O62" s="170">
        <f t="shared" si="6"/>
        <v>47.075013927518917</v>
      </c>
      <c r="P62" s="171"/>
      <c r="Q62" s="172"/>
      <c r="R62" s="92"/>
      <c r="S62" s="92"/>
      <c r="T62" s="92"/>
      <c r="U62" s="92"/>
      <c r="V62" s="92"/>
      <c r="W62" s="92"/>
    </row>
    <row r="63" spans="2:23" ht="31.5" customHeight="1" x14ac:dyDescent="0.25">
      <c r="B63" s="93" t="s">
        <v>54</v>
      </c>
      <c r="C63" s="94"/>
      <c r="D63" s="94"/>
      <c r="E63" s="94"/>
      <c r="F63" s="94"/>
      <c r="G63" s="94"/>
      <c r="H63" s="94"/>
      <c r="I63" s="94"/>
      <c r="J63" s="16">
        <v>0</v>
      </c>
      <c r="K63" s="16">
        <v>0</v>
      </c>
      <c r="L63" s="16">
        <v>0</v>
      </c>
      <c r="M63" s="16"/>
      <c r="N63" s="16">
        <v>0</v>
      </c>
      <c r="O63" s="167"/>
      <c r="P63" s="168"/>
      <c r="Q63" s="169"/>
      <c r="R63" s="92"/>
      <c r="S63" s="92"/>
      <c r="T63" s="92"/>
      <c r="U63" s="92"/>
      <c r="V63" s="92"/>
      <c r="W63" s="92"/>
    </row>
    <row r="64" spans="2:23" ht="31.5" customHeight="1" x14ac:dyDescent="0.25">
      <c r="B64" s="93" t="s">
        <v>55</v>
      </c>
      <c r="C64" s="94"/>
      <c r="D64" s="94"/>
      <c r="E64" s="94"/>
      <c r="F64" s="94"/>
      <c r="G64" s="94"/>
      <c r="H64" s="94"/>
      <c r="I64" s="94"/>
      <c r="J64" s="16">
        <v>0</v>
      </c>
      <c r="K64" s="16">
        <v>0</v>
      </c>
      <c r="L64" s="16">
        <v>0</v>
      </c>
      <c r="M64" s="16"/>
      <c r="N64" s="16">
        <v>0</v>
      </c>
      <c r="O64" s="167"/>
      <c r="P64" s="168"/>
      <c r="Q64" s="169"/>
      <c r="R64" s="92"/>
      <c r="S64" s="92"/>
      <c r="T64" s="92"/>
      <c r="U64" s="92"/>
      <c r="V64" s="92"/>
      <c r="W64" s="92"/>
    </row>
    <row r="65" spans="2:23" ht="27.75" customHeight="1" x14ac:dyDescent="0.25">
      <c r="B65" s="93" t="s">
        <v>56</v>
      </c>
      <c r="C65" s="94"/>
      <c r="D65" s="94"/>
      <c r="E65" s="94"/>
      <c r="F65" s="94"/>
      <c r="G65" s="94"/>
      <c r="H65" s="94"/>
      <c r="I65" s="94"/>
      <c r="J65" s="16">
        <v>96571.4</v>
      </c>
      <c r="K65" s="16">
        <v>96571.4</v>
      </c>
      <c r="L65" s="16">
        <v>96571.4</v>
      </c>
      <c r="M65" s="73">
        <v>58964.5</v>
      </c>
      <c r="N65" s="16">
        <v>45461</v>
      </c>
      <c r="O65" s="167">
        <f t="shared" si="6"/>
        <v>47.075013927518917</v>
      </c>
      <c r="P65" s="168"/>
      <c r="Q65" s="169"/>
      <c r="R65" s="92"/>
      <c r="S65" s="92"/>
      <c r="T65" s="92"/>
      <c r="U65" s="92"/>
      <c r="V65" s="92"/>
      <c r="W65" s="92"/>
    </row>
    <row r="66" spans="2:23" ht="15" customHeight="1" x14ac:dyDescent="0.25">
      <c r="B66" s="85"/>
      <c r="C66" s="85"/>
      <c r="D66" s="85"/>
      <c r="E66" s="85"/>
      <c r="F66" s="85"/>
      <c r="G66" s="85"/>
      <c r="H66" s="85"/>
      <c r="I66" s="85"/>
      <c r="J66" s="7"/>
      <c r="K66" s="7"/>
      <c r="L66" s="7"/>
      <c r="M66" s="7"/>
      <c r="N66" s="7"/>
      <c r="O66" s="7"/>
      <c r="P66" s="85"/>
      <c r="Q66" s="85"/>
      <c r="R66" s="85"/>
      <c r="S66" s="85"/>
      <c r="T66" s="85"/>
      <c r="U66" s="85"/>
      <c r="V66" s="85"/>
      <c r="W66" s="85"/>
    </row>
    <row r="67" spans="2:23" ht="15.75" customHeight="1" x14ac:dyDescent="0.25">
      <c r="B67" s="87" t="s">
        <v>88</v>
      </c>
      <c r="C67" s="88"/>
      <c r="D67" s="88"/>
      <c r="E67" s="88"/>
      <c r="F67" s="88"/>
      <c r="G67" s="88"/>
      <c r="H67" s="88"/>
      <c r="I67" s="88"/>
      <c r="J67" s="88"/>
      <c r="K67" s="88"/>
      <c r="L67" s="88"/>
      <c r="M67" s="88"/>
      <c r="N67" s="88"/>
      <c r="O67" s="88"/>
      <c r="P67" s="88"/>
      <c r="Q67" s="88"/>
      <c r="R67" s="88"/>
      <c r="S67" s="88"/>
      <c r="T67" s="88"/>
      <c r="U67" s="88"/>
      <c r="V67" s="88"/>
      <c r="W67" s="88"/>
    </row>
    <row r="68" spans="2:23" ht="15" customHeight="1" x14ac:dyDescent="0.25">
      <c r="B68" s="86"/>
      <c r="C68" s="86"/>
      <c r="D68" s="86"/>
      <c r="E68" s="86"/>
      <c r="F68" s="86"/>
      <c r="G68" s="86"/>
      <c r="H68" s="86"/>
      <c r="I68" s="86"/>
      <c r="J68" s="86"/>
      <c r="K68" s="86"/>
      <c r="L68" s="86"/>
      <c r="M68" s="86"/>
      <c r="N68" s="86"/>
      <c r="O68" s="86"/>
      <c r="P68" s="86"/>
      <c r="Q68" s="86"/>
      <c r="R68" s="8"/>
      <c r="S68" s="86"/>
      <c r="T68" s="86"/>
      <c r="U68" s="86"/>
      <c r="V68" s="86"/>
      <c r="W68" s="86"/>
    </row>
    <row r="69" spans="2:23" ht="15" customHeight="1" x14ac:dyDescent="0.25">
      <c r="B69" s="89" t="s">
        <v>89</v>
      </c>
      <c r="C69" s="89"/>
      <c r="D69" s="89"/>
      <c r="E69" s="89"/>
      <c r="F69" s="89"/>
      <c r="G69" s="89"/>
      <c r="H69" s="89"/>
      <c r="I69" s="89"/>
      <c r="J69" s="89" t="s">
        <v>29</v>
      </c>
      <c r="K69" s="89"/>
      <c r="L69" s="89"/>
      <c r="M69" s="89"/>
      <c r="N69" s="89"/>
      <c r="O69" s="89"/>
      <c r="P69" s="89"/>
      <c r="Q69" s="89"/>
      <c r="R69" s="101" t="s">
        <v>58</v>
      </c>
      <c r="S69" s="89" t="s">
        <v>12</v>
      </c>
      <c r="T69" s="89"/>
      <c r="U69" s="89"/>
      <c r="V69" s="89"/>
      <c r="W69" s="89"/>
    </row>
    <row r="70" spans="2:23" ht="75.75" customHeight="1" x14ac:dyDescent="0.25">
      <c r="B70" s="89"/>
      <c r="C70" s="89"/>
      <c r="D70" s="89"/>
      <c r="E70" s="89"/>
      <c r="F70" s="89"/>
      <c r="G70" s="89"/>
      <c r="H70" s="89"/>
      <c r="I70" s="89"/>
      <c r="J70" s="89" t="s">
        <v>31</v>
      </c>
      <c r="K70" s="89"/>
      <c r="L70" s="89" t="s">
        <v>32</v>
      </c>
      <c r="M70" s="89"/>
      <c r="N70" s="89" t="s">
        <v>37</v>
      </c>
      <c r="O70" s="89"/>
      <c r="P70" s="89"/>
      <c r="Q70" s="89"/>
      <c r="R70" s="89"/>
      <c r="S70" s="89"/>
      <c r="T70" s="89"/>
      <c r="U70" s="89"/>
      <c r="V70" s="89"/>
      <c r="W70" s="89"/>
    </row>
    <row r="71" spans="2:23" ht="15" customHeight="1" x14ac:dyDescent="0.25">
      <c r="B71" s="90">
        <v>1</v>
      </c>
      <c r="C71" s="90"/>
      <c r="D71" s="90"/>
      <c r="E71" s="90"/>
      <c r="F71" s="90"/>
      <c r="G71" s="90"/>
      <c r="H71" s="90"/>
      <c r="I71" s="90"/>
      <c r="J71" s="90">
        <v>2</v>
      </c>
      <c r="K71" s="90"/>
      <c r="L71" s="90">
        <v>3</v>
      </c>
      <c r="M71" s="90"/>
      <c r="N71" s="90">
        <v>4</v>
      </c>
      <c r="O71" s="90"/>
      <c r="P71" s="90"/>
      <c r="Q71" s="90"/>
      <c r="R71" s="10">
        <v>5</v>
      </c>
      <c r="S71" s="90">
        <v>6</v>
      </c>
      <c r="T71" s="90"/>
      <c r="U71" s="90"/>
      <c r="V71" s="90"/>
      <c r="W71" s="90"/>
    </row>
    <row r="72" spans="2:23" ht="35.25" customHeight="1" x14ac:dyDescent="0.25">
      <c r="B72" s="160" t="s">
        <v>151</v>
      </c>
      <c r="C72" s="90"/>
      <c r="D72" s="90"/>
      <c r="E72" s="90"/>
      <c r="F72" s="90"/>
      <c r="G72" s="90"/>
      <c r="H72" s="90"/>
      <c r="I72" s="90"/>
      <c r="J72" s="90">
        <v>0</v>
      </c>
      <c r="K72" s="90"/>
      <c r="L72" s="90">
        <v>0</v>
      </c>
      <c r="M72" s="90"/>
      <c r="N72" s="90">
        <v>0</v>
      </c>
      <c r="O72" s="90"/>
      <c r="P72" s="90"/>
      <c r="Q72" s="90"/>
      <c r="R72" s="39">
        <v>0</v>
      </c>
      <c r="S72" s="90" t="s">
        <v>72</v>
      </c>
      <c r="T72" s="90"/>
      <c r="U72" s="90"/>
      <c r="V72" s="90"/>
      <c r="W72" s="90"/>
    </row>
    <row r="73" spans="2:23" ht="15" customHeight="1" x14ac:dyDescent="0.25">
      <c r="B73" s="85"/>
      <c r="C73" s="85"/>
      <c r="D73" s="85"/>
      <c r="E73" s="85"/>
      <c r="F73" s="85"/>
      <c r="G73" s="85"/>
      <c r="H73" s="85"/>
      <c r="I73" s="85"/>
      <c r="J73" s="85"/>
      <c r="K73" s="85"/>
      <c r="L73" s="85"/>
      <c r="M73" s="85"/>
      <c r="N73" s="85"/>
      <c r="O73" s="85"/>
      <c r="P73" s="85"/>
      <c r="Q73" s="85"/>
      <c r="R73" s="7"/>
      <c r="S73" s="85"/>
      <c r="T73" s="85"/>
      <c r="U73" s="85"/>
      <c r="V73" s="85"/>
      <c r="W73" s="85"/>
    </row>
    <row r="74" spans="2:23" ht="15.75" customHeight="1" x14ac:dyDescent="0.25">
      <c r="B74" s="87" t="s">
        <v>90</v>
      </c>
      <c r="C74" s="88"/>
      <c r="D74" s="88"/>
      <c r="E74" s="88"/>
      <c r="F74" s="88"/>
      <c r="G74" s="88"/>
      <c r="H74" s="88"/>
      <c r="I74" s="88"/>
      <c r="J74" s="88"/>
      <c r="K74" s="88"/>
      <c r="L74" s="88"/>
      <c r="M74" s="88"/>
      <c r="N74" s="88"/>
      <c r="O74" s="88"/>
      <c r="P74" s="88"/>
      <c r="Q74" s="88"/>
      <c r="R74" s="88"/>
      <c r="S74" s="88"/>
      <c r="T74" s="88"/>
      <c r="U74" s="88"/>
      <c r="V74" s="88"/>
      <c r="W74" s="88"/>
    </row>
    <row r="75" spans="2:23" ht="15" customHeight="1" x14ac:dyDescent="0.25">
      <c r="B75" s="8"/>
      <c r="C75" s="86"/>
      <c r="D75" s="86"/>
      <c r="E75" s="86"/>
      <c r="F75" s="86"/>
      <c r="G75" s="86"/>
      <c r="H75" s="86"/>
      <c r="I75" s="86"/>
      <c r="J75" s="86"/>
      <c r="K75" s="86"/>
      <c r="L75" s="86"/>
      <c r="M75" s="86"/>
      <c r="N75" s="86"/>
      <c r="O75" s="8"/>
      <c r="P75" s="86"/>
      <c r="Q75" s="86"/>
      <c r="R75" s="86"/>
      <c r="S75" s="86"/>
      <c r="T75" s="86"/>
      <c r="U75" s="86"/>
      <c r="V75" s="86"/>
      <c r="W75" s="86"/>
    </row>
    <row r="76" spans="2:23" ht="47.25" customHeight="1" x14ac:dyDescent="0.25">
      <c r="B76" s="11" t="s">
        <v>1</v>
      </c>
      <c r="C76" s="92" t="s">
        <v>91</v>
      </c>
      <c r="D76" s="92"/>
      <c r="E76" s="92"/>
      <c r="F76" s="92" t="s">
        <v>38</v>
      </c>
      <c r="G76" s="92"/>
      <c r="H76" s="92"/>
      <c r="I76" s="92" t="s">
        <v>39</v>
      </c>
      <c r="J76" s="92"/>
      <c r="K76" s="92" t="s">
        <v>40</v>
      </c>
      <c r="L76" s="92"/>
      <c r="M76" s="92" t="s">
        <v>41</v>
      </c>
      <c r="N76" s="92"/>
      <c r="O76" s="110" t="s">
        <v>42</v>
      </c>
      <c r="P76" s="111"/>
      <c r="Q76" s="111"/>
      <c r="R76" s="112"/>
      <c r="S76" s="92" t="s">
        <v>43</v>
      </c>
      <c r="T76" s="92"/>
      <c r="U76" s="92"/>
      <c r="V76" s="92"/>
      <c r="W76" s="92"/>
    </row>
    <row r="77" spans="2:23" ht="15" customHeight="1" x14ac:dyDescent="0.25">
      <c r="B77" s="10">
        <v>1</v>
      </c>
      <c r="C77" s="90">
        <v>2</v>
      </c>
      <c r="D77" s="90"/>
      <c r="E77" s="90"/>
      <c r="F77" s="90">
        <v>3</v>
      </c>
      <c r="G77" s="90"/>
      <c r="H77" s="90"/>
      <c r="I77" s="90">
        <v>4</v>
      </c>
      <c r="J77" s="90"/>
      <c r="K77" s="90">
        <v>5</v>
      </c>
      <c r="L77" s="90"/>
      <c r="M77" s="90">
        <v>6</v>
      </c>
      <c r="N77" s="90"/>
      <c r="O77" s="113">
        <v>7</v>
      </c>
      <c r="P77" s="114"/>
      <c r="Q77" s="114"/>
      <c r="R77" s="115"/>
      <c r="S77" s="90">
        <v>8</v>
      </c>
      <c r="T77" s="90"/>
      <c r="U77" s="90"/>
      <c r="V77" s="90"/>
      <c r="W77" s="90"/>
    </row>
    <row r="78" spans="2:23" ht="15" customHeight="1" x14ac:dyDescent="0.25">
      <c r="B78" s="7"/>
      <c r="C78" s="85"/>
      <c r="D78" s="85"/>
      <c r="E78" s="85"/>
      <c r="F78" s="85"/>
      <c r="G78" s="85"/>
      <c r="H78" s="85"/>
      <c r="I78" s="85"/>
      <c r="J78" s="85"/>
      <c r="K78" s="85"/>
      <c r="L78" s="85"/>
      <c r="M78" s="85"/>
      <c r="N78" s="85"/>
      <c r="O78" s="7"/>
      <c r="P78" s="85"/>
      <c r="Q78" s="85"/>
      <c r="R78" s="85"/>
      <c r="S78" s="85"/>
      <c r="T78" s="85"/>
      <c r="U78" s="85"/>
      <c r="V78" s="85"/>
      <c r="W78" s="85"/>
    </row>
    <row r="79" spans="2:23" ht="15" customHeight="1" x14ac:dyDescent="0.25">
      <c r="B79" s="85"/>
      <c r="C79" s="85"/>
      <c r="D79" s="85"/>
      <c r="E79" s="85"/>
      <c r="F79" s="85"/>
      <c r="G79" s="85"/>
      <c r="H79" s="85"/>
      <c r="I79" s="85"/>
      <c r="J79" s="85"/>
      <c r="K79" s="85"/>
      <c r="L79" s="85"/>
      <c r="M79" s="85"/>
      <c r="N79" s="85"/>
      <c r="O79" s="85"/>
      <c r="P79" s="85"/>
      <c r="Q79" s="85"/>
      <c r="R79" s="85"/>
      <c r="S79" s="85"/>
      <c r="T79" s="85"/>
      <c r="U79" s="85"/>
      <c r="V79" s="85"/>
    </row>
  </sheetData>
  <mergeCells count="221">
    <mergeCell ref="R1:W1"/>
    <mergeCell ref="R2:W2"/>
    <mergeCell ref="R3:W3"/>
    <mergeCell ref="R4:W4"/>
    <mergeCell ref="R5:W5"/>
    <mergeCell ref="R6:W6"/>
    <mergeCell ref="B40:W40"/>
    <mergeCell ref="B72:I72"/>
    <mergeCell ref="J72:K72"/>
    <mergeCell ref="L72:M72"/>
    <mergeCell ref="N72:Q72"/>
    <mergeCell ref="S72:W72"/>
    <mergeCell ref="B14:U14"/>
    <mergeCell ref="V14:W14"/>
    <mergeCell ref="D15:E15"/>
    <mergeCell ref="L15:M15"/>
    <mergeCell ref="Q15:U15"/>
    <mergeCell ref="V15:W15"/>
    <mergeCell ref="B11:U11"/>
    <mergeCell ref="V11:W11"/>
    <mergeCell ref="B12:U12"/>
    <mergeCell ref="V12:W12"/>
    <mergeCell ref="B13:U13"/>
    <mergeCell ref="V13:W13"/>
    <mergeCell ref="B16:W16"/>
    <mergeCell ref="D17:E17"/>
    <mergeCell ref="L17:M17"/>
    <mergeCell ref="P17:S17"/>
    <mergeCell ref="T17:W17"/>
    <mergeCell ref="D18:E18"/>
    <mergeCell ref="L18:M18"/>
    <mergeCell ref="P18:S18"/>
    <mergeCell ref="T18:W18"/>
    <mergeCell ref="D23:E23"/>
    <mergeCell ref="L23:M23"/>
    <mergeCell ref="P23:S23"/>
    <mergeCell ref="T23:W23"/>
    <mergeCell ref="D19:E19"/>
    <mergeCell ref="L19:M19"/>
    <mergeCell ref="P19:S19"/>
    <mergeCell ref="T19:W19"/>
    <mergeCell ref="B20:W20"/>
    <mergeCell ref="D21:E21"/>
    <mergeCell ref="L21:M21"/>
    <mergeCell ref="P21:S21"/>
    <mergeCell ref="T21:W21"/>
    <mergeCell ref="D22:E22"/>
    <mergeCell ref="L22:M22"/>
    <mergeCell ref="P22:S22"/>
    <mergeCell ref="T22:W22"/>
    <mergeCell ref="D27:F27"/>
    <mergeCell ref="L27:M27"/>
    <mergeCell ref="P27:S27"/>
    <mergeCell ref="T27:W27"/>
    <mergeCell ref="D28:F28"/>
    <mergeCell ref="L28:M28"/>
    <mergeCell ref="P28:S28"/>
    <mergeCell ref="T28:W28"/>
    <mergeCell ref="B24:W24"/>
    <mergeCell ref="D25:F25"/>
    <mergeCell ref="L25:M25"/>
    <mergeCell ref="P25:S25"/>
    <mergeCell ref="T25:W25"/>
    <mergeCell ref="D26:F26"/>
    <mergeCell ref="L26:M26"/>
    <mergeCell ref="P26:S26"/>
    <mergeCell ref="T26:W26"/>
    <mergeCell ref="P32:Q32"/>
    <mergeCell ref="C33:D33"/>
    <mergeCell ref="P33:Q33"/>
    <mergeCell ref="R33:W33"/>
    <mergeCell ref="C34:D34"/>
    <mergeCell ref="P34:Q34"/>
    <mergeCell ref="R34:S34"/>
    <mergeCell ref="U34:W34"/>
    <mergeCell ref="B29:W29"/>
    <mergeCell ref="C30:D30"/>
    <mergeCell ref="P30:Q30"/>
    <mergeCell ref="R30:S30"/>
    <mergeCell ref="U30:W30"/>
    <mergeCell ref="B31:B32"/>
    <mergeCell ref="B57:I57"/>
    <mergeCell ref="O57:Q57"/>
    <mergeCell ref="R57:W57"/>
    <mergeCell ref="B58:I58"/>
    <mergeCell ref="O58:Q58"/>
    <mergeCell ref="R58:W58"/>
    <mergeCell ref="B53:W53"/>
    <mergeCell ref="B54:I54"/>
    <mergeCell ref="P54:Q54"/>
    <mergeCell ref="R54:W54"/>
    <mergeCell ref="B55:I56"/>
    <mergeCell ref="J55:L55"/>
    <mergeCell ref="M55:N55"/>
    <mergeCell ref="O55:Q56"/>
    <mergeCell ref="R55:W56"/>
    <mergeCell ref="B61:I61"/>
    <mergeCell ref="O61:Q61"/>
    <mergeCell ref="R61:W61"/>
    <mergeCell ref="B62:I62"/>
    <mergeCell ref="O62:Q62"/>
    <mergeCell ref="R62:W62"/>
    <mergeCell ref="B59:I59"/>
    <mergeCell ref="O59:Q59"/>
    <mergeCell ref="R59:W59"/>
    <mergeCell ref="B60:I60"/>
    <mergeCell ref="O60:Q60"/>
    <mergeCell ref="R60:W60"/>
    <mergeCell ref="B66:I66"/>
    <mergeCell ref="P66:Q66"/>
    <mergeCell ref="R66:W66"/>
    <mergeCell ref="B65:I65"/>
    <mergeCell ref="O65:Q65"/>
    <mergeCell ref="R65:W65"/>
    <mergeCell ref="B63:I63"/>
    <mergeCell ref="O63:Q63"/>
    <mergeCell ref="R63:W63"/>
    <mergeCell ref="B64:I64"/>
    <mergeCell ref="O64:Q64"/>
    <mergeCell ref="R64:W64"/>
    <mergeCell ref="B69:I70"/>
    <mergeCell ref="J69:Q69"/>
    <mergeCell ref="R69:R70"/>
    <mergeCell ref="S69:W70"/>
    <mergeCell ref="J70:K70"/>
    <mergeCell ref="L70:M70"/>
    <mergeCell ref="N70:Q70"/>
    <mergeCell ref="B67:W67"/>
    <mergeCell ref="B68:I68"/>
    <mergeCell ref="J68:K68"/>
    <mergeCell ref="L68:M68"/>
    <mergeCell ref="N68:Q68"/>
    <mergeCell ref="S68:W68"/>
    <mergeCell ref="B71:I71"/>
    <mergeCell ref="J71:K71"/>
    <mergeCell ref="L71:M71"/>
    <mergeCell ref="N71:Q71"/>
    <mergeCell ref="S71:W71"/>
    <mergeCell ref="B73:I73"/>
    <mergeCell ref="J73:K73"/>
    <mergeCell ref="L73:M73"/>
    <mergeCell ref="N73:Q73"/>
    <mergeCell ref="S73:W73"/>
    <mergeCell ref="I76:J76"/>
    <mergeCell ref="K76:L76"/>
    <mergeCell ref="M76:N76"/>
    <mergeCell ref="O76:R76"/>
    <mergeCell ref="B74:W74"/>
    <mergeCell ref="C75:E75"/>
    <mergeCell ref="F75:H75"/>
    <mergeCell ref="I75:J75"/>
    <mergeCell ref="K75:L75"/>
    <mergeCell ref="M75:N75"/>
    <mergeCell ref="P75:R75"/>
    <mergeCell ref="S75:W75"/>
    <mergeCell ref="R38:W38"/>
    <mergeCell ref="P38:Q38"/>
    <mergeCell ref="B36:W36"/>
    <mergeCell ref="R37:S37"/>
    <mergeCell ref="U37:W37"/>
    <mergeCell ref="S78:W78"/>
    <mergeCell ref="B79:V79"/>
    <mergeCell ref="C78:E78"/>
    <mergeCell ref="F78:H78"/>
    <mergeCell ref="I78:J78"/>
    <mergeCell ref="K78:L78"/>
    <mergeCell ref="M78:N78"/>
    <mergeCell ref="P78:R78"/>
    <mergeCell ref="S76:W76"/>
    <mergeCell ref="C77:E77"/>
    <mergeCell ref="F77:H77"/>
    <mergeCell ref="I77:J77"/>
    <mergeCell ref="K77:L77"/>
    <mergeCell ref="M77:N77"/>
    <mergeCell ref="O77:R77"/>
    <mergeCell ref="S77:W77"/>
    <mergeCell ref="C76:E76"/>
    <mergeCell ref="C45:D45"/>
    <mergeCell ref="F76:H76"/>
    <mergeCell ref="P45:Q45"/>
    <mergeCell ref="R45:W45"/>
    <mergeCell ref="F31:Q31"/>
    <mergeCell ref="R31:W32"/>
    <mergeCell ref="E31:E32"/>
    <mergeCell ref="C31:D32"/>
    <mergeCell ref="C43:D43"/>
    <mergeCell ref="P43:Q43"/>
    <mergeCell ref="R43:W43"/>
    <mergeCell ref="C44:D44"/>
    <mergeCell ref="P44:Q44"/>
    <mergeCell ref="R44:W44"/>
    <mergeCell ref="C41:D41"/>
    <mergeCell ref="P41:Q41"/>
    <mergeCell ref="R41:W41"/>
    <mergeCell ref="C42:D42"/>
    <mergeCell ref="P42:Q42"/>
    <mergeCell ref="R42:W42"/>
    <mergeCell ref="C39:D39"/>
    <mergeCell ref="P39:Q39"/>
    <mergeCell ref="R39:W39"/>
    <mergeCell ref="C37:D37"/>
    <mergeCell ref="P37:Q37"/>
    <mergeCell ref="C38:D38"/>
    <mergeCell ref="C46:D46"/>
    <mergeCell ref="P46:Q46"/>
    <mergeCell ref="R46:W46"/>
    <mergeCell ref="C47:D47"/>
    <mergeCell ref="P47:Q47"/>
    <mergeCell ref="R47:W47"/>
    <mergeCell ref="C48:D48"/>
    <mergeCell ref="P48:Q48"/>
    <mergeCell ref="R48:W48"/>
    <mergeCell ref="C49:D49"/>
    <mergeCell ref="P49:Q49"/>
    <mergeCell ref="R49:W49"/>
    <mergeCell ref="C50:D50"/>
    <mergeCell ref="P50:Q50"/>
    <mergeCell ref="R50:W50"/>
    <mergeCell ref="C51:D51"/>
    <mergeCell ref="P51:Q51"/>
    <mergeCell ref="R51:W51"/>
  </mergeCells>
  <pageMargins left="0.78749999999999998" right="0.78749999999999998" top="0.78749999999999998" bottom="0.78749999999999998" header="0.511811023622047" footer="0.511811023622047"/>
  <pageSetup paperSize="9" scale="3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68E26-74EF-47F1-8095-A527756B85B9}">
  <sheetPr>
    <pageSetUpPr fitToPage="1"/>
  </sheetPr>
  <dimension ref="B1:W72"/>
  <sheetViews>
    <sheetView topLeftCell="C46" zoomScale="77" zoomScaleNormal="77" workbookViewId="0">
      <selection activeCell="N58" sqref="N58"/>
    </sheetView>
  </sheetViews>
  <sheetFormatPr defaultRowHeight="15" x14ac:dyDescent="0.25"/>
  <cols>
    <col min="1" max="1" width="5.140625" customWidth="1"/>
    <col min="2" max="2" width="7" customWidth="1"/>
    <col min="3" max="3" width="18.5703125" customWidth="1"/>
    <col min="4" max="4" width="23" customWidth="1"/>
    <col min="5" max="5" width="34.28515625" customWidth="1"/>
    <col min="6" max="11" width="19.28515625" customWidth="1"/>
    <col min="12" max="12" width="19.140625" customWidth="1"/>
    <col min="13" max="14" width="19.28515625" customWidth="1"/>
    <col min="15" max="15" width="28.42578125" customWidth="1"/>
    <col min="16" max="16" width="5.140625" customWidth="1"/>
    <col min="17" max="17" width="14.140625" customWidth="1"/>
    <col min="18" max="18" width="7.42578125" customWidth="1"/>
    <col min="19" max="19" width="0.7109375" customWidth="1"/>
    <col min="20" max="20" width="19.28515625" customWidth="1"/>
    <col min="21" max="21" width="13.7109375" customWidth="1"/>
    <col min="22" max="22" width="3.85546875" customWidth="1"/>
    <col min="23" max="23" width="1.7109375" customWidth="1"/>
  </cols>
  <sheetData>
    <row r="1" spans="2:23" ht="15.75" x14ac:dyDescent="0.25">
      <c r="R1" s="116" t="s">
        <v>44</v>
      </c>
      <c r="S1" s="116"/>
      <c r="T1" s="116"/>
      <c r="U1" s="116"/>
      <c r="V1" s="116"/>
      <c r="W1" s="116"/>
    </row>
    <row r="2" spans="2:23" ht="15.75" x14ac:dyDescent="0.25">
      <c r="R2" s="116"/>
      <c r="S2" s="116"/>
      <c r="T2" s="116"/>
      <c r="U2" s="116"/>
      <c r="V2" s="116"/>
      <c r="W2" s="116"/>
    </row>
    <row r="3" spans="2:23" ht="15.75" x14ac:dyDescent="0.25">
      <c r="R3" s="116" t="s">
        <v>286</v>
      </c>
      <c r="S3" s="116"/>
      <c r="T3" s="116"/>
      <c r="U3" s="116"/>
      <c r="V3" s="116"/>
      <c r="W3" s="116"/>
    </row>
    <row r="4" spans="2:23" ht="15.75" x14ac:dyDescent="0.25">
      <c r="R4" s="116"/>
      <c r="S4" s="116"/>
      <c r="T4" s="116"/>
      <c r="U4" s="116"/>
      <c r="V4" s="116"/>
      <c r="W4" s="116"/>
    </row>
    <row r="5" spans="2:23" ht="30" customHeight="1" x14ac:dyDescent="0.25">
      <c r="R5" s="117" t="s">
        <v>283</v>
      </c>
      <c r="S5" s="117"/>
      <c r="T5" s="117"/>
      <c r="U5" s="117"/>
      <c r="V5" s="117"/>
      <c r="W5" s="117"/>
    </row>
    <row r="6" spans="2:23" ht="15.75" x14ac:dyDescent="0.25">
      <c r="R6" s="116"/>
      <c r="S6" s="116"/>
      <c r="T6" s="116"/>
      <c r="U6" s="116"/>
      <c r="V6" s="116"/>
      <c r="W6" s="116"/>
    </row>
    <row r="7" spans="2:23" ht="15.75" x14ac:dyDescent="0.25">
      <c r="R7" s="12"/>
      <c r="S7" s="12"/>
      <c r="T7" s="12"/>
      <c r="U7" s="12"/>
      <c r="V7" s="12"/>
      <c r="W7" s="12"/>
    </row>
    <row r="8" spans="2:23" ht="15.75" x14ac:dyDescent="0.25">
      <c r="R8" s="12"/>
      <c r="S8" s="12"/>
      <c r="T8" s="12"/>
      <c r="U8" s="12"/>
      <c r="V8" s="12"/>
      <c r="W8" s="12"/>
    </row>
    <row r="9" spans="2:23" ht="15.75" x14ac:dyDescent="0.25">
      <c r="R9" s="12"/>
      <c r="S9" s="12"/>
      <c r="T9" s="12"/>
      <c r="U9" s="12"/>
      <c r="V9" s="12"/>
      <c r="W9" s="12"/>
    </row>
    <row r="10" spans="2:23" ht="15.75" x14ac:dyDescent="0.25">
      <c r="R10" s="12"/>
      <c r="S10" s="12"/>
      <c r="T10" s="12"/>
      <c r="U10" s="12"/>
      <c r="V10" s="12"/>
      <c r="W10" s="12"/>
    </row>
    <row r="11" spans="2:23" ht="15" customHeight="1" x14ac:dyDescent="0.25">
      <c r="B11" s="86" t="s">
        <v>0</v>
      </c>
      <c r="C11" s="86"/>
      <c r="D11" s="86"/>
      <c r="E11" s="86"/>
      <c r="F11" s="86"/>
      <c r="G11" s="86"/>
      <c r="H11" s="86"/>
      <c r="I11" s="86"/>
      <c r="J11" s="86"/>
      <c r="K11" s="86"/>
      <c r="L11" s="86"/>
      <c r="M11" s="86"/>
      <c r="N11" s="86"/>
      <c r="O11" s="86"/>
      <c r="P11" s="86"/>
      <c r="Q11" s="86"/>
      <c r="R11" s="86"/>
      <c r="S11" s="86"/>
      <c r="T11" s="86"/>
      <c r="U11" s="86"/>
      <c r="V11" s="85"/>
      <c r="W11" s="85"/>
    </row>
    <row r="12" spans="2:23" ht="15" customHeight="1" x14ac:dyDescent="0.25">
      <c r="B12" s="118" t="s">
        <v>71</v>
      </c>
      <c r="C12" s="86"/>
      <c r="D12" s="86"/>
      <c r="E12" s="86"/>
      <c r="F12" s="86"/>
      <c r="G12" s="86"/>
      <c r="H12" s="86"/>
      <c r="I12" s="86"/>
      <c r="J12" s="86"/>
      <c r="K12" s="86"/>
      <c r="L12" s="86"/>
      <c r="M12" s="86"/>
      <c r="N12" s="86"/>
      <c r="O12" s="86"/>
      <c r="P12" s="86"/>
      <c r="Q12" s="86"/>
      <c r="R12" s="86"/>
      <c r="S12" s="86"/>
      <c r="T12" s="86"/>
      <c r="U12" s="86"/>
      <c r="V12" s="85"/>
      <c r="W12" s="85"/>
    </row>
    <row r="13" spans="2:23" ht="15.75" customHeight="1" x14ac:dyDescent="0.25">
      <c r="B13" s="177" t="s">
        <v>140</v>
      </c>
      <c r="C13" s="120"/>
      <c r="D13" s="120"/>
      <c r="E13" s="120"/>
      <c r="F13" s="120"/>
      <c r="G13" s="120"/>
      <c r="H13" s="120"/>
      <c r="I13" s="120"/>
      <c r="J13" s="120"/>
      <c r="K13" s="120"/>
      <c r="L13" s="120"/>
      <c r="M13" s="120"/>
      <c r="N13" s="120"/>
      <c r="O13" s="120"/>
      <c r="P13" s="120"/>
      <c r="Q13" s="120"/>
      <c r="R13" s="120"/>
      <c r="S13" s="120"/>
      <c r="T13" s="120"/>
      <c r="U13" s="120"/>
      <c r="V13" s="85"/>
      <c r="W13" s="85"/>
    </row>
    <row r="14" spans="2:23" ht="15.75" customHeight="1" x14ac:dyDescent="0.25">
      <c r="B14" s="120" t="s">
        <v>285</v>
      </c>
      <c r="C14" s="120"/>
      <c r="D14" s="120"/>
      <c r="E14" s="120"/>
      <c r="F14" s="120"/>
      <c r="G14" s="120"/>
      <c r="H14" s="120"/>
      <c r="I14" s="120"/>
      <c r="J14" s="120"/>
      <c r="K14" s="120"/>
      <c r="L14" s="120"/>
      <c r="M14" s="120"/>
      <c r="N14" s="120"/>
      <c r="O14" s="120"/>
      <c r="P14" s="120"/>
      <c r="Q14" s="120"/>
      <c r="R14" s="120"/>
      <c r="S14" s="120"/>
      <c r="T14" s="120"/>
      <c r="U14" s="120"/>
      <c r="V14" s="85"/>
      <c r="W14" s="85"/>
    </row>
    <row r="15" spans="2:23" ht="15" customHeight="1" x14ac:dyDescent="0.25">
      <c r="B15" s="23"/>
      <c r="C15" s="23"/>
      <c r="D15" s="86"/>
      <c r="E15" s="86"/>
      <c r="F15" s="23"/>
      <c r="G15" s="23"/>
      <c r="H15" s="23"/>
      <c r="I15" s="23"/>
      <c r="J15" s="23"/>
      <c r="K15" s="23"/>
      <c r="L15" s="86"/>
      <c r="M15" s="86"/>
      <c r="N15" s="23"/>
      <c r="O15" s="23"/>
      <c r="P15" s="23"/>
      <c r="Q15" s="86"/>
      <c r="R15" s="86"/>
      <c r="S15" s="86"/>
      <c r="T15" s="86"/>
      <c r="U15" s="86"/>
      <c r="V15" s="85"/>
      <c r="W15" s="85"/>
    </row>
    <row r="16" spans="2:23" ht="15.75" customHeight="1" x14ac:dyDescent="0.25">
      <c r="B16" s="87" t="s">
        <v>92</v>
      </c>
      <c r="C16" s="88"/>
      <c r="D16" s="88"/>
      <c r="E16" s="88"/>
      <c r="F16" s="88"/>
      <c r="G16" s="88"/>
      <c r="H16" s="88"/>
      <c r="I16" s="88"/>
      <c r="J16" s="88"/>
      <c r="K16" s="88"/>
      <c r="L16" s="88"/>
      <c r="M16" s="88"/>
      <c r="N16" s="88"/>
      <c r="O16" s="88"/>
      <c r="P16" s="88"/>
      <c r="Q16" s="88"/>
      <c r="R16" s="88"/>
      <c r="S16" s="88"/>
      <c r="T16" s="88"/>
      <c r="U16" s="88"/>
      <c r="V16" s="88"/>
      <c r="W16" s="88"/>
    </row>
    <row r="17" spans="2:23" ht="15" customHeight="1" x14ac:dyDescent="0.25">
      <c r="B17" s="23"/>
      <c r="C17" s="23"/>
      <c r="D17" s="86"/>
      <c r="E17" s="86"/>
      <c r="F17" s="23"/>
      <c r="G17" s="23"/>
      <c r="H17" s="23"/>
      <c r="I17" s="23"/>
      <c r="J17" s="23"/>
      <c r="K17" s="23"/>
      <c r="L17" s="86"/>
      <c r="M17" s="86"/>
      <c r="N17" s="23"/>
      <c r="O17" s="23"/>
      <c r="P17" s="86"/>
      <c r="Q17" s="86"/>
      <c r="R17" s="86"/>
      <c r="S17" s="86"/>
      <c r="T17" s="86"/>
      <c r="U17" s="86"/>
      <c r="V17" s="86"/>
      <c r="W17" s="86"/>
    </row>
    <row r="18" spans="2:23" ht="90" customHeight="1" x14ac:dyDescent="0.25">
      <c r="B18" s="25" t="s">
        <v>45</v>
      </c>
      <c r="C18" s="21" t="s">
        <v>2</v>
      </c>
      <c r="D18" s="89" t="s">
        <v>3</v>
      </c>
      <c r="E18" s="89"/>
      <c r="F18" s="21" t="s">
        <v>4</v>
      </c>
      <c r="G18" s="25" t="s">
        <v>46</v>
      </c>
      <c r="H18" s="21" t="s">
        <v>5</v>
      </c>
      <c r="I18" s="21" t="s">
        <v>6</v>
      </c>
      <c r="J18" s="21" t="s">
        <v>7</v>
      </c>
      <c r="K18" s="21" t="s">
        <v>8</v>
      </c>
      <c r="L18" s="89" t="s">
        <v>9</v>
      </c>
      <c r="M18" s="89"/>
      <c r="N18" s="21" t="s">
        <v>10</v>
      </c>
      <c r="O18" s="21" t="s">
        <v>11</v>
      </c>
      <c r="P18" s="89" t="s">
        <v>8</v>
      </c>
      <c r="Q18" s="89"/>
      <c r="R18" s="89"/>
      <c r="S18" s="89"/>
      <c r="T18" s="89" t="s">
        <v>12</v>
      </c>
      <c r="U18" s="89"/>
      <c r="V18" s="89"/>
      <c r="W18" s="89"/>
    </row>
    <row r="19" spans="2:23" ht="15" customHeight="1" x14ac:dyDescent="0.25">
      <c r="B19" s="24">
        <v>1</v>
      </c>
      <c r="C19" s="24">
        <v>2</v>
      </c>
      <c r="D19" s="90">
        <v>3</v>
      </c>
      <c r="E19" s="90"/>
      <c r="F19" s="24">
        <v>4</v>
      </c>
      <c r="G19" s="24">
        <v>5</v>
      </c>
      <c r="H19" s="24">
        <v>6</v>
      </c>
      <c r="I19" s="24">
        <v>7</v>
      </c>
      <c r="J19" s="24">
        <v>8</v>
      </c>
      <c r="K19" s="24">
        <v>9</v>
      </c>
      <c r="L19" s="90">
        <v>10</v>
      </c>
      <c r="M19" s="90"/>
      <c r="N19" s="24">
        <v>11</v>
      </c>
      <c r="O19" s="24">
        <v>12</v>
      </c>
      <c r="P19" s="90">
        <v>13</v>
      </c>
      <c r="Q19" s="90"/>
      <c r="R19" s="90"/>
      <c r="S19" s="90"/>
      <c r="T19" s="90">
        <v>14</v>
      </c>
      <c r="U19" s="90"/>
      <c r="V19" s="90"/>
      <c r="W19" s="90"/>
    </row>
    <row r="20" spans="2:23" ht="31.5" customHeight="1" x14ac:dyDescent="0.25">
      <c r="B20" s="91" t="s">
        <v>141</v>
      </c>
      <c r="C20" s="92"/>
      <c r="D20" s="92"/>
      <c r="E20" s="92"/>
      <c r="F20" s="92"/>
      <c r="G20" s="92"/>
      <c r="H20" s="92"/>
      <c r="I20" s="92"/>
      <c r="J20" s="92"/>
      <c r="K20" s="92"/>
      <c r="L20" s="92"/>
      <c r="M20" s="92"/>
      <c r="N20" s="92"/>
      <c r="O20" s="92"/>
      <c r="P20" s="92"/>
      <c r="Q20" s="92"/>
      <c r="R20" s="92"/>
      <c r="S20" s="92"/>
      <c r="T20" s="92"/>
      <c r="U20" s="92"/>
      <c r="V20" s="92"/>
      <c r="W20" s="92"/>
    </row>
    <row r="21" spans="2:23" ht="40.5" customHeight="1" x14ac:dyDescent="0.25">
      <c r="B21" s="33" t="s">
        <v>94</v>
      </c>
      <c r="C21" s="20"/>
      <c r="D21" s="93" t="s">
        <v>142</v>
      </c>
      <c r="E21" s="94"/>
      <c r="F21" s="19" t="s">
        <v>73</v>
      </c>
      <c r="G21" s="19" t="s">
        <v>136</v>
      </c>
      <c r="H21" s="19" t="s">
        <v>126</v>
      </c>
      <c r="I21" s="83">
        <v>0</v>
      </c>
      <c r="J21" s="83">
        <v>0</v>
      </c>
      <c r="K21" s="83">
        <v>0</v>
      </c>
      <c r="L21" s="97" t="s">
        <v>72</v>
      </c>
      <c r="M21" s="97"/>
      <c r="N21" s="82">
        <v>4000</v>
      </c>
      <c r="O21" s="82" t="s">
        <v>15</v>
      </c>
      <c r="P21" s="178">
        <v>3187</v>
      </c>
      <c r="Q21" s="178"/>
      <c r="R21" s="178"/>
      <c r="S21" s="178"/>
      <c r="T21" s="97" t="s">
        <v>284</v>
      </c>
      <c r="U21" s="97"/>
      <c r="V21" s="97"/>
      <c r="W21" s="97"/>
    </row>
    <row r="22" spans="2:23" ht="15" customHeight="1" x14ac:dyDescent="0.25">
      <c r="B22" s="22"/>
      <c r="C22" s="22"/>
      <c r="D22" s="85"/>
      <c r="E22" s="85"/>
      <c r="F22" s="22"/>
      <c r="G22" s="22"/>
      <c r="H22" s="22"/>
      <c r="I22" s="22"/>
      <c r="J22" s="22"/>
      <c r="K22" s="22"/>
      <c r="L22" s="85"/>
      <c r="M22" s="85"/>
      <c r="N22" s="22"/>
      <c r="O22" s="22"/>
      <c r="P22" s="85"/>
      <c r="Q22" s="85"/>
      <c r="R22" s="85"/>
      <c r="S22" s="85"/>
      <c r="T22" s="85"/>
      <c r="U22" s="85"/>
      <c r="V22" s="85"/>
      <c r="W22" s="85"/>
    </row>
    <row r="23" spans="2:23" ht="15.75" customHeight="1" x14ac:dyDescent="0.25">
      <c r="B23" s="87" t="s">
        <v>74</v>
      </c>
      <c r="C23" s="88"/>
      <c r="D23" s="88"/>
      <c r="E23" s="88"/>
      <c r="F23" s="88"/>
      <c r="G23" s="88"/>
      <c r="H23" s="88"/>
      <c r="I23" s="88"/>
      <c r="J23" s="88"/>
      <c r="K23" s="88"/>
      <c r="L23" s="88"/>
      <c r="M23" s="88"/>
      <c r="N23" s="88"/>
      <c r="O23" s="88"/>
      <c r="P23" s="88"/>
      <c r="Q23" s="88"/>
      <c r="R23" s="88"/>
      <c r="S23" s="88"/>
      <c r="T23" s="88"/>
      <c r="U23" s="88"/>
      <c r="V23" s="88"/>
      <c r="W23" s="88"/>
    </row>
    <row r="24" spans="2:23" ht="15" customHeight="1" x14ac:dyDescent="0.25">
      <c r="B24" s="23"/>
      <c r="C24" s="23"/>
      <c r="D24" s="86"/>
      <c r="E24" s="86"/>
      <c r="F24" s="86"/>
      <c r="G24" s="23"/>
      <c r="H24" s="23"/>
      <c r="I24" s="23"/>
      <c r="J24" s="23"/>
      <c r="K24" s="23"/>
      <c r="L24" s="86"/>
      <c r="M24" s="86"/>
      <c r="N24" s="23"/>
      <c r="O24" s="23"/>
      <c r="P24" s="86"/>
      <c r="Q24" s="86"/>
      <c r="R24" s="86"/>
      <c r="S24" s="86"/>
      <c r="T24" s="86"/>
      <c r="U24" s="86"/>
      <c r="V24" s="86"/>
      <c r="W24" s="86"/>
    </row>
    <row r="25" spans="2:23" ht="90" customHeight="1" x14ac:dyDescent="0.25">
      <c r="B25" s="21" t="s">
        <v>1</v>
      </c>
      <c r="C25" s="21" t="s">
        <v>2</v>
      </c>
      <c r="D25" s="89" t="s">
        <v>16</v>
      </c>
      <c r="E25" s="89"/>
      <c r="F25" s="89"/>
      <c r="G25" s="25" t="s">
        <v>46</v>
      </c>
      <c r="H25" s="21" t="s">
        <v>5</v>
      </c>
      <c r="I25" s="21" t="s">
        <v>6</v>
      </c>
      <c r="J25" s="21" t="s">
        <v>7</v>
      </c>
      <c r="K25" s="21" t="s">
        <v>8</v>
      </c>
      <c r="L25" s="89" t="s">
        <v>9</v>
      </c>
      <c r="M25" s="89"/>
      <c r="N25" s="21" t="s">
        <v>10</v>
      </c>
      <c r="O25" s="21" t="s">
        <v>11</v>
      </c>
      <c r="P25" s="89" t="s">
        <v>8</v>
      </c>
      <c r="Q25" s="89"/>
      <c r="R25" s="89"/>
      <c r="S25" s="89"/>
      <c r="T25" s="89" t="s">
        <v>12</v>
      </c>
      <c r="U25" s="89"/>
      <c r="V25" s="89"/>
      <c r="W25" s="89"/>
    </row>
    <row r="26" spans="2:23" ht="15" customHeight="1" x14ac:dyDescent="0.25">
      <c r="B26" s="24">
        <v>1</v>
      </c>
      <c r="C26" s="24">
        <v>2</v>
      </c>
      <c r="D26" s="90">
        <v>3</v>
      </c>
      <c r="E26" s="90"/>
      <c r="F26" s="90"/>
      <c r="G26" s="24">
        <v>4</v>
      </c>
      <c r="H26" s="24">
        <v>5</v>
      </c>
      <c r="I26" s="24">
        <v>6</v>
      </c>
      <c r="J26" s="24">
        <v>7</v>
      </c>
      <c r="K26" s="24">
        <v>8</v>
      </c>
      <c r="L26" s="90">
        <v>9</v>
      </c>
      <c r="M26" s="90"/>
      <c r="N26" s="24">
        <v>10</v>
      </c>
      <c r="O26" s="24">
        <v>11</v>
      </c>
      <c r="P26" s="90">
        <v>12</v>
      </c>
      <c r="Q26" s="90"/>
      <c r="R26" s="90"/>
      <c r="S26" s="90"/>
      <c r="T26" s="90">
        <v>13</v>
      </c>
      <c r="U26" s="90"/>
      <c r="V26" s="90"/>
      <c r="W26" s="90"/>
    </row>
    <row r="27" spans="2:23" ht="15" customHeight="1" x14ac:dyDescent="0.25">
      <c r="B27" s="22"/>
      <c r="C27" s="22"/>
      <c r="D27" s="85"/>
      <c r="E27" s="85"/>
      <c r="F27" s="85"/>
      <c r="G27" s="22"/>
      <c r="H27" s="22"/>
      <c r="I27" s="22"/>
      <c r="J27" s="22"/>
      <c r="K27" s="22"/>
      <c r="L27" s="85"/>
      <c r="M27" s="85"/>
      <c r="N27" s="22"/>
      <c r="O27" s="22"/>
      <c r="P27" s="85"/>
      <c r="Q27" s="85"/>
      <c r="R27" s="85"/>
      <c r="S27" s="85"/>
      <c r="T27" s="85"/>
      <c r="U27" s="85"/>
      <c r="V27" s="85"/>
      <c r="W27" s="85"/>
    </row>
    <row r="28" spans="2:23" ht="15.75" customHeight="1" x14ac:dyDescent="0.25">
      <c r="B28" s="87" t="s">
        <v>93</v>
      </c>
      <c r="C28" s="88"/>
      <c r="D28" s="88"/>
      <c r="E28" s="88"/>
      <c r="F28" s="88"/>
      <c r="G28" s="88"/>
      <c r="H28" s="88"/>
      <c r="I28" s="88"/>
      <c r="J28" s="88"/>
      <c r="K28" s="88"/>
      <c r="L28" s="88"/>
      <c r="M28" s="88"/>
      <c r="N28" s="88"/>
      <c r="O28" s="88"/>
      <c r="P28" s="88"/>
      <c r="Q28" s="88"/>
      <c r="R28" s="88"/>
      <c r="S28" s="88"/>
      <c r="T28" s="88"/>
      <c r="U28" s="88"/>
      <c r="V28" s="88"/>
      <c r="W28" s="88"/>
    </row>
    <row r="29" spans="2:23" ht="15" customHeight="1" x14ac:dyDescent="0.25">
      <c r="B29" s="23"/>
      <c r="C29" s="86"/>
      <c r="D29" s="86"/>
      <c r="E29" s="23"/>
      <c r="F29" s="23"/>
      <c r="G29" s="23"/>
      <c r="H29" s="23"/>
      <c r="I29" s="23"/>
      <c r="J29" s="23"/>
      <c r="K29" s="23"/>
      <c r="L29" s="23"/>
      <c r="M29" s="23"/>
      <c r="N29" s="23"/>
      <c r="O29" s="23"/>
      <c r="P29" s="86"/>
      <c r="Q29" s="86"/>
      <c r="R29" s="86"/>
      <c r="S29" s="86"/>
      <c r="T29" s="23"/>
      <c r="U29" s="86"/>
      <c r="V29" s="86"/>
      <c r="W29" s="86"/>
    </row>
    <row r="30" spans="2:23" ht="30" customHeight="1" x14ac:dyDescent="0.25">
      <c r="B30" s="161" t="s">
        <v>1</v>
      </c>
      <c r="C30" s="121" t="s">
        <v>3</v>
      </c>
      <c r="D30" s="123"/>
      <c r="E30" s="161" t="s">
        <v>4</v>
      </c>
      <c r="F30" s="110" t="s">
        <v>17</v>
      </c>
      <c r="G30" s="111"/>
      <c r="H30" s="111"/>
      <c r="I30" s="111"/>
      <c r="J30" s="111"/>
      <c r="K30" s="111"/>
      <c r="L30" s="111"/>
      <c r="M30" s="111"/>
      <c r="N30" s="111"/>
      <c r="O30" s="111"/>
      <c r="P30" s="111"/>
      <c r="Q30" s="112"/>
      <c r="R30" s="121" t="s">
        <v>52</v>
      </c>
      <c r="S30" s="122"/>
      <c r="T30" s="122"/>
      <c r="U30" s="122"/>
      <c r="V30" s="122"/>
      <c r="W30" s="123"/>
    </row>
    <row r="31" spans="2:23" ht="15" customHeight="1" x14ac:dyDescent="0.25">
      <c r="B31" s="162"/>
      <c r="C31" s="124"/>
      <c r="D31" s="126"/>
      <c r="E31" s="162"/>
      <c r="F31" s="6" t="s">
        <v>18</v>
      </c>
      <c r="G31" s="6" t="s">
        <v>19</v>
      </c>
      <c r="H31" s="6" t="s">
        <v>20</v>
      </c>
      <c r="I31" s="6" t="s">
        <v>21</v>
      </c>
      <c r="J31" s="6" t="s">
        <v>22</v>
      </c>
      <c r="K31" s="6" t="s">
        <v>23</v>
      </c>
      <c r="L31" s="6" t="s">
        <v>24</v>
      </c>
      <c r="M31" s="6" t="s">
        <v>25</v>
      </c>
      <c r="N31" s="14" t="s">
        <v>26</v>
      </c>
      <c r="O31" s="14" t="s">
        <v>27</v>
      </c>
      <c r="P31" s="99" t="s">
        <v>28</v>
      </c>
      <c r="Q31" s="100"/>
      <c r="R31" s="124"/>
      <c r="S31" s="125"/>
      <c r="T31" s="125"/>
      <c r="U31" s="125"/>
      <c r="V31" s="125"/>
      <c r="W31" s="126"/>
    </row>
    <row r="32" spans="2:23" ht="15" customHeight="1" x14ac:dyDescent="0.25">
      <c r="B32" s="24">
        <v>1</v>
      </c>
      <c r="C32" s="90">
        <v>2</v>
      </c>
      <c r="D32" s="90"/>
      <c r="E32" s="24">
        <v>3</v>
      </c>
      <c r="F32" s="24">
        <v>4</v>
      </c>
      <c r="G32" s="24">
        <v>5</v>
      </c>
      <c r="H32" s="24">
        <v>6</v>
      </c>
      <c r="I32" s="24">
        <v>7</v>
      </c>
      <c r="J32" s="24">
        <v>8</v>
      </c>
      <c r="K32" s="24">
        <v>9</v>
      </c>
      <c r="L32" s="24">
        <v>10</v>
      </c>
      <c r="M32" s="24">
        <v>11</v>
      </c>
      <c r="N32" s="24">
        <v>12</v>
      </c>
      <c r="O32" s="24">
        <v>13</v>
      </c>
      <c r="P32" s="90">
        <v>14</v>
      </c>
      <c r="Q32" s="90"/>
      <c r="R32" s="113">
        <v>15</v>
      </c>
      <c r="S32" s="114"/>
      <c r="T32" s="114"/>
      <c r="U32" s="114"/>
      <c r="V32" s="114"/>
      <c r="W32" s="115"/>
    </row>
    <row r="33" spans="2:23" ht="15" customHeight="1" x14ac:dyDescent="0.25">
      <c r="B33" s="22"/>
      <c r="C33" s="85"/>
      <c r="D33" s="85"/>
      <c r="E33" s="22"/>
      <c r="F33" s="22"/>
      <c r="G33" s="22"/>
      <c r="H33" s="22"/>
      <c r="I33" s="22"/>
      <c r="J33" s="22"/>
      <c r="K33" s="22"/>
      <c r="L33" s="22"/>
      <c r="M33" s="22"/>
      <c r="N33" s="22"/>
      <c r="O33" s="22"/>
      <c r="P33" s="85"/>
      <c r="Q33" s="85"/>
      <c r="R33" s="85"/>
      <c r="S33" s="85"/>
      <c r="T33" s="22"/>
      <c r="U33" s="85"/>
      <c r="V33" s="85"/>
      <c r="W33" s="85"/>
    </row>
    <row r="34" spans="2:23" ht="15" customHeight="1" x14ac:dyDescent="0.25">
      <c r="B34" s="22"/>
      <c r="C34" s="22"/>
      <c r="D34" s="22"/>
      <c r="E34" s="22"/>
      <c r="F34" s="22"/>
      <c r="G34" s="22"/>
      <c r="H34" s="22"/>
      <c r="I34" s="22"/>
      <c r="J34" s="22"/>
      <c r="K34" s="22"/>
      <c r="L34" s="22"/>
      <c r="M34" s="22"/>
      <c r="N34" s="22"/>
      <c r="O34" s="22"/>
      <c r="P34" s="22"/>
      <c r="Q34" s="22"/>
      <c r="R34" s="22"/>
      <c r="S34" s="22"/>
      <c r="T34" s="22"/>
      <c r="U34" s="22"/>
      <c r="V34" s="22"/>
      <c r="W34" s="22"/>
    </row>
    <row r="35" spans="2:23" ht="15" customHeight="1" x14ac:dyDescent="0.25">
      <c r="B35" s="87" t="s">
        <v>75</v>
      </c>
      <c r="C35" s="87"/>
      <c r="D35" s="87"/>
      <c r="E35" s="87"/>
      <c r="F35" s="87"/>
      <c r="G35" s="87"/>
      <c r="H35" s="87"/>
      <c r="I35" s="87"/>
      <c r="J35" s="87"/>
      <c r="K35" s="87"/>
      <c r="L35" s="87"/>
      <c r="M35" s="87"/>
      <c r="N35" s="87"/>
      <c r="O35" s="87"/>
      <c r="P35" s="87"/>
      <c r="Q35" s="87"/>
      <c r="R35" s="87"/>
      <c r="S35" s="87"/>
      <c r="T35" s="87"/>
      <c r="U35" s="87"/>
      <c r="V35" s="87"/>
      <c r="W35" s="87"/>
    </row>
    <row r="36" spans="2:23" ht="15" customHeight="1" x14ac:dyDescent="0.25">
      <c r="B36" s="23"/>
      <c r="C36" s="163"/>
      <c r="D36" s="163"/>
      <c r="E36" s="23"/>
      <c r="F36" s="23"/>
      <c r="G36" s="23"/>
      <c r="H36" s="23"/>
      <c r="I36" s="23"/>
      <c r="J36" s="23"/>
      <c r="K36" s="23"/>
      <c r="L36" s="23"/>
      <c r="M36" s="23"/>
      <c r="N36" s="23"/>
      <c r="O36" s="23"/>
      <c r="P36" s="163"/>
      <c r="Q36" s="163"/>
      <c r="R36" s="163"/>
      <c r="S36" s="163"/>
      <c r="T36" s="23"/>
      <c r="U36" s="163"/>
      <c r="V36" s="163"/>
      <c r="W36" s="163"/>
    </row>
    <row r="37" spans="2:23" ht="82.5" customHeight="1" x14ac:dyDescent="0.25">
      <c r="B37" s="27" t="s">
        <v>77</v>
      </c>
      <c r="C37" s="164" t="s">
        <v>78</v>
      </c>
      <c r="D37" s="165"/>
      <c r="E37" s="26" t="s">
        <v>79</v>
      </c>
      <c r="F37" s="20" t="s">
        <v>80</v>
      </c>
      <c r="G37" s="20" t="s">
        <v>81</v>
      </c>
      <c r="H37" s="20" t="s">
        <v>6</v>
      </c>
      <c r="I37" s="20" t="s">
        <v>7</v>
      </c>
      <c r="J37" s="20" t="s">
        <v>8</v>
      </c>
      <c r="K37" s="20" t="s">
        <v>10</v>
      </c>
      <c r="L37" s="20" t="s">
        <v>82</v>
      </c>
      <c r="M37" s="20" t="s">
        <v>83</v>
      </c>
      <c r="N37" s="20" t="s">
        <v>84</v>
      </c>
      <c r="O37" s="20" t="s">
        <v>85</v>
      </c>
      <c r="P37" s="92" t="s">
        <v>86</v>
      </c>
      <c r="Q37" s="92"/>
      <c r="R37" s="164" t="s">
        <v>12</v>
      </c>
      <c r="S37" s="166"/>
      <c r="T37" s="166"/>
      <c r="U37" s="166"/>
      <c r="V37" s="166"/>
      <c r="W37" s="165"/>
    </row>
    <row r="38" spans="2:23" ht="15" customHeight="1" x14ac:dyDescent="0.25">
      <c r="B38" s="24">
        <v>1</v>
      </c>
      <c r="C38" s="113">
        <v>2</v>
      </c>
      <c r="D38" s="115"/>
      <c r="E38" s="24">
        <v>3</v>
      </c>
      <c r="F38" s="24">
        <v>4</v>
      </c>
      <c r="G38" s="24">
        <v>5</v>
      </c>
      <c r="H38" s="24">
        <v>6</v>
      </c>
      <c r="I38" s="24">
        <v>7</v>
      </c>
      <c r="J38" s="24">
        <v>8</v>
      </c>
      <c r="K38" s="24">
        <v>9</v>
      </c>
      <c r="L38" s="24">
        <v>10</v>
      </c>
      <c r="M38" s="24">
        <v>11</v>
      </c>
      <c r="N38" s="24">
        <v>12</v>
      </c>
      <c r="O38" s="24">
        <v>13</v>
      </c>
      <c r="P38" s="113">
        <v>14</v>
      </c>
      <c r="Q38" s="115"/>
      <c r="R38" s="113">
        <v>15</v>
      </c>
      <c r="S38" s="114"/>
      <c r="T38" s="114"/>
      <c r="U38" s="114"/>
      <c r="V38" s="114"/>
      <c r="W38" s="115"/>
    </row>
    <row r="39" spans="2:23" ht="23.25" customHeight="1" x14ac:dyDescent="0.25">
      <c r="B39" s="174" t="s">
        <v>141</v>
      </c>
      <c r="C39" s="175"/>
      <c r="D39" s="175"/>
      <c r="E39" s="175"/>
      <c r="F39" s="175"/>
      <c r="G39" s="175"/>
      <c r="H39" s="175"/>
      <c r="I39" s="175"/>
      <c r="J39" s="175"/>
      <c r="K39" s="175"/>
      <c r="L39" s="175"/>
      <c r="M39" s="175"/>
      <c r="N39" s="175"/>
      <c r="O39" s="175"/>
      <c r="P39" s="175"/>
      <c r="Q39" s="175"/>
      <c r="R39" s="175"/>
      <c r="S39" s="175"/>
      <c r="T39" s="175"/>
      <c r="U39" s="175"/>
      <c r="V39" s="175"/>
      <c r="W39" s="176"/>
    </row>
    <row r="40" spans="2:23" ht="93.75" customHeight="1" x14ac:dyDescent="0.25">
      <c r="B40" s="36" t="s">
        <v>94</v>
      </c>
      <c r="C40" s="93" t="s">
        <v>143</v>
      </c>
      <c r="D40" s="93"/>
      <c r="E40" s="36" t="s">
        <v>72</v>
      </c>
      <c r="F40" s="36" t="s">
        <v>72</v>
      </c>
      <c r="G40" s="36" t="s">
        <v>72</v>
      </c>
      <c r="H40" s="36" t="s">
        <v>72</v>
      </c>
      <c r="I40" s="36" t="s">
        <v>72</v>
      </c>
      <c r="J40" s="36" t="s">
        <v>72</v>
      </c>
      <c r="K40" s="36" t="s">
        <v>72</v>
      </c>
      <c r="L40" s="36" t="s">
        <v>62</v>
      </c>
      <c r="M40" s="36" t="s">
        <v>62</v>
      </c>
      <c r="N40" s="36" t="s">
        <v>62</v>
      </c>
      <c r="O40" s="19" t="s">
        <v>144</v>
      </c>
      <c r="P40" s="160"/>
      <c r="Q40" s="160"/>
      <c r="R40" s="160"/>
      <c r="S40" s="160"/>
      <c r="T40" s="160"/>
      <c r="U40" s="160"/>
      <c r="V40" s="160"/>
      <c r="W40" s="160"/>
    </row>
    <row r="41" spans="2:23" ht="87.75" customHeight="1" x14ac:dyDescent="0.25">
      <c r="B41" s="36" t="s">
        <v>96</v>
      </c>
      <c r="C41" s="94" t="s">
        <v>145</v>
      </c>
      <c r="D41" s="93"/>
      <c r="E41" s="36" t="s">
        <v>72</v>
      </c>
      <c r="F41" s="36" t="s">
        <v>72</v>
      </c>
      <c r="G41" s="36" t="s">
        <v>72</v>
      </c>
      <c r="H41" s="36" t="s">
        <v>72</v>
      </c>
      <c r="I41" s="36" t="s">
        <v>72</v>
      </c>
      <c r="J41" s="36" t="s">
        <v>72</v>
      </c>
      <c r="K41" s="36" t="s">
        <v>72</v>
      </c>
      <c r="L41" s="38">
        <v>45747</v>
      </c>
      <c r="M41" s="71">
        <v>45756</v>
      </c>
      <c r="N41" s="71">
        <v>45756</v>
      </c>
      <c r="O41" s="72" t="s">
        <v>146</v>
      </c>
      <c r="P41" s="179" t="s">
        <v>278</v>
      </c>
      <c r="Q41" s="179"/>
      <c r="R41" s="179" t="s">
        <v>279</v>
      </c>
      <c r="S41" s="179"/>
      <c r="T41" s="179"/>
      <c r="U41" s="179"/>
      <c r="V41" s="179"/>
      <c r="W41" s="179"/>
    </row>
    <row r="42" spans="2:23" ht="101.25" customHeight="1" x14ac:dyDescent="0.25">
      <c r="B42" s="36" t="s">
        <v>97</v>
      </c>
      <c r="C42" s="94" t="s">
        <v>147</v>
      </c>
      <c r="D42" s="93"/>
      <c r="E42" s="36" t="s">
        <v>72</v>
      </c>
      <c r="F42" s="36" t="s">
        <v>72</v>
      </c>
      <c r="G42" s="36" t="s">
        <v>72</v>
      </c>
      <c r="H42" s="36" t="s">
        <v>72</v>
      </c>
      <c r="I42" s="36" t="s">
        <v>72</v>
      </c>
      <c r="J42" s="36" t="s">
        <v>72</v>
      </c>
      <c r="K42" s="36" t="s">
        <v>72</v>
      </c>
      <c r="L42" s="38">
        <v>45838</v>
      </c>
      <c r="M42" s="71">
        <v>45765</v>
      </c>
      <c r="N42" s="71">
        <v>45765</v>
      </c>
      <c r="O42" s="72" t="s">
        <v>146</v>
      </c>
      <c r="P42" s="179" t="s">
        <v>280</v>
      </c>
      <c r="Q42" s="179"/>
      <c r="R42" s="180"/>
      <c r="S42" s="180"/>
      <c r="T42" s="180"/>
      <c r="U42" s="180"/>
      <c r="V42" s="180"/>
      <c r="W42" s="180"/>
    </row>
    <row r="43" spans="2:23" ht="93" customHeight="1" x14ac:dyDescent="0.25">
      <c r="B43" s="36" t="s">
        <v>98</v>
      </c>
      <c r="C43" s="93" t="s">
        <v>148</v>
      </c>
      <c r="D43" s="93"/>
      <c r="E43" s="36" t="s">
        <v>72</v>
      </c>
      <c r="F43" s="36" t="s">
        <v>72</v>
      </c>
      <c r="G43" s="36" t="s">
        <v>72</v>
      </c>
      <c r="H43" s="36" t="s">
        <v>72</v>
      </c>
      <c r="I43" s="36" t="s">
        <v>72</v>
      </c>
      <c r="J43" s="36" t="s">
        <v>72</v>
      </c>
      <c r="K43" s="36" t="s">
        <v>72</v>
      </c>
      <c r="L43" s="38">
        <v>45930</v>
      </c>
      <c r="M43" s="38">
        <v>45861</v>
      </c>
      <c r="N43" s="38">
        <v>45861</v>
      </c>
      <c r="O43" s="33" t="s">
        <v>146</v>
      </c>
      <c r="P43" s="92" t="s">
        <v>295</v>
      </c>
      <c r="Q43" s="91"/>
      <c r="R43" s="160"/>
      <c r="S43" s="160"/>
      <c r="T43" s="160"/>
      <c r="U43" s="160"/>
      <c r="V43" s="160"/>
      <c r="W43" s="160"/>
    </row>
    <row r="44" spans="2:23" ht="108.75" customHeight="1" x14ac:dyDescent="0.25">
      <c r="B44" s="36" t="s">
        <v>99</v>
      </c>
      <c r="C44" s="93" t="s">
        <v>149</v>
      </c>
      <c r="D44" s="93"/>
      <c r="E44" s="36" t="s">
        <v>72</v>
      </c>
      <c r="F44" s="36" t="s">
        <v>72</v>
      </c>
      <c r="G44" s="36" t="s">
        <v>72</v>
      </c>
      <c r="H44" s="36" t="s">
        <v>72</v>
      </c>
      <c r="I44" s="36" t="s">
        <v>72</v>
      </c>
      <c r="J44" s="36" t="s">
        <v>72</v>
      </c>
      <c r="K44" s="36" t="s">
        <v>72</v>
      </c>
      <c r="L44" s="38">
        <v>46022</v>
      </c>
      <c r="M44" s="36"/>
      <c r="N44" s="38"/>
      <c r="O44" s="19" t="s">
        <v>100</v>
      </c>
      <c r="P44" s="160"/>
      <c r="Q44" s="160"/>
      <c r="R44" s="160"/>
      <c r="S44" s="160"/>
      <c r="T44" s="160"/>
      <c r="U44" s="160"/>
      <c r="V44" s="160"/>
      <c r="W44" s="160"/>
    </row>
    <row r="45" spans="2:23" ht="15" customHeight="1" x14ac:dyDescent="0.25">
      <c r="B45" s="22"/>
      <c r="C45" s="22"/>
      <c r="D45" s="22"/>
      <c r="E45" s="22"/>
      <c r="F45" s="22"/>
      <c r="G45" s="22"/>
      <c r="H45" s="22"/>
      <c r="I45" s="22"/>
      <c r="J45" s="22"/>
      <c r="K45" s="22"/>
      <c r="L45" s="22"/>
      <c r="M45" s="22"/>
      <c r="N45" s="22"/>
      <c r="O45" s="22"/>
      <c r="P45" s="22"/>
      <c r="Q45" s="22"/>
      <c r="R45" s="22"/>
      <c r="S45" s="22"/>
      <c r="T45" s="22"/>
      <c r="U45" s="22"/>
      <c r="V45" s="22"/>
      <c r="W45" s="22"/>
    </row>
    <row r="46" spans="2:23" ht="15.75" customHeight="1" x14ac:dyDescent="0.25">
      <c r="B46" s="87" t="s">
        <v>76</v>
      </c>
      <c r="C46" s="88"/>
      <c r="D46" s="88"/>
      <c r="E46" s="88"/>
      <c r="F46" s="88"/>
      <c r="G46" s="88"/>
      <c r="H46" s="88"/>
      <c r="I46" s="88"/>
      <c r="J46" s="88"/>
      <c r="K46" s="88"/>
      <c r="L46" s="88"/>
      <c r="M46" s="88"/>
      <c r="N46" s="88"/>
      <c r="O46" s="88"/>
      <c r="P46" s="88"/>
      <c r="Q46" s="88"/>
      <c r="R46" s="88"/>
      <c r="S46" s="88"/>
      <c r="T46" s="88"/>
      <c r="U46" s="88"/>
      <c r="V46" s="88"/>
      <c r="W46" s="88"/>
    </row>
    <row r="47" spans="2:23" ht="15" customHeight="1" x14ac:dyDescent="0.25">
      <c r="B47" s="86"/>
      <c r="C47" s="86"/>
      <c r="D47" s="86"/>
      <c r="E47" s="86"/>
      <c r="F47" s="86"/>
      <c r="G47" s="86"/>
      <c r="H47" s="86"/>
      <c r="I47" s="86"/>
      <c r="J47" s="23"/>
      <c r="K47" s="23"/>
      <c r="L47" s="23"/>
      <c r="M47" s="23"/>
      <c r="N47" s="23"/>
      <c r="O47" s="23"/>
      <c r="P47" s="86"/>
      <c r="Q47" s="86"/>
      <c r="R47" s="86"/>
      <c r="S47" s="86"/>
      <c r="T47" s="86"/>
      <c r="U47" s="86"/>
      <c r="V47" s="86"/>
      <c r="W47" s="86"/>
    </row>
    <row r="48" spans="2:23" ht="15" customHeight="1" x14ac:dyDescent="0.25">
      <c r="B48" s="101" t="s">
        <v>87</v>
      </c>
      <c r="C48" s="89"/>
      <c r="D48" s="89"/>
      <c r="E48" s="89"/>
      <c r="F48" s="89"/>
      <c r="G48" s="89"/>
      <c r="H48" s="89"/>
      <c r="I48" s="89"/>
      <c r="J48" s="89" t="s">
        <v>29</v>
      </c>
      <c r="K48" s="89"/>
      <c r="L48" s="89"/>
      <c r="M48" s="89" t="s">
        <v>30</v>
      </c>
      <c r="N48" s="89"/>
      <c r="O48" s="127" t="s">
        <v>57</v>
      </c>
      <c r="P48" s="128"/>
      <c r="Q48" s="129"/>
      <c r="R48" s="89" t="s">
        <v>12</v>
      </c>
      <c r="S48" s="89"/>
      <c r="T48" s="89"/>
      <c r="U48" s="89"/>
      <c r="V48" s="89"/>
      <c r="W48" s="89"/>
    </row>
    <row r="49" spans="2:23" ht="45" customHeight="1" x14ac:dyDescent="0.25">
      <c r="B49" s="89"/>
      <c r="C49" s="89"/>
      <c r="D49" s="89"/>
      <c r="E49" s="89"/>
      <c r="F49" s="89"/>
      <c r="G49" s="89"/>
      <c r="H49" s="89"/>
      <c r="I49" s="89"/>
      <c r="J49" s="21" t="s">
        <v>31</v>
      </c>
      <c r="K49" s="21" t="s">
        <v>32</v>
      </c>
      <c r="L49" s="21" t="s">
        <v>33</v>
      </c>
      <c r="M49" s="21" t="s">
        <v>34</v>
      </c>
      <c r="N49" s="21" t="s">
        <v>35</v>
      </c>
      <c r="O49" s="130"/>
      <c r="P49" s="131"/>
      <c r="Q49" s="132"/>
      <c r="R49" s="89"/>
      <c r="S49" s="89"/>
      <c r="T49" s="89"/>
      <c r="U49" s="89"/>
      <c r="V49" s="89"/>
      <c r="W49" s="89"/>
    </row>
    <row r="50" spans="2:23" ht="15" customHeight="1" x14ac:dyDescent="0.25">
      <c r="B50" s="90">
        <v>1</v>
      </c>
      <c r="C50" s="90"/>
      <c r="D50" s="90"/>
      <c r="E50" s="90"/>
      <c r="F50" s="90"/>
      <c r="G50" s="90"/>
      <c r="H50" s="90"/>
      <c r="I50" s="90"/>
      <c r="J50" s="24">
        <v>2</v>
      </c>
      <c r="K50" s="24">
        <v>3</v>
      </c>
      <c r="L50" s="24">
        <v>4</v>
      </c>
      <c r="M50" s="24">
        <v>5</v>
      </c>
      <c r="N50" s="24">
        <v>6</v>
      </c>
      <c r="O50" s="113">
        <v>7</v>
      </c>
      <c r="P50" s="114"/>
      <c r="Q50" s="115"/>
      <c r="R50" s="90">
        <v>8</v>
      </c>
      <c r="S50" s="90"/>
      <c r="T50" s="90"/>
      <c r="U50" s="90"/>
      <c r="V50" s="90"/>
      <c r="W50" s="90"/>
    </row>
    <row r="51" spans="2:23" ht="31.5" customHeight="1" x14ac:dyDescent="0.25">
      <c r="B51" s="103" t="s">
        <v>131</v>
      </c>
      <c r="C51" s="103"/>
      <c r="D51" s="103"/>
      <c r="E51" s="103"/>
      <c r="F51" s="103"/>
      <c r="G51" s="103"/>
      <c r="H51" s="103"/>
      <c r="I51" s="103"/>
      <c r="J51" s="18">
        <f>+J52+J53+J54</f>
        <v>3018</v>
      </c>
      <c r="K51" s="18">
        <f t="shared" ref="K51:L51" si="0">+K52+K53+K54</f>
        <v>3018</v>
      </c>
      <c r="L51" s="18">
        <f t="shared" si="0"/>
        <v>3018</v>
      </c>
      <c r="M51" s="18">
        <f t="shared" ref="M51:N51" si="1">+M52+M53+M54</f>
        <v>3018</v>
      </c>
      <c r="N51" s="18">
        <f t="shared" si="1"/>
        <v>2889.2</v>
      </c>
      <c r="O51" s="170">
        <f>+N51/K51*100</f>
        <v>95.732273028495683</v>
      </c>
      <c r="P51" s="171"/>
      <c r="Q51" s="172"/>
      <c r="R51" s="92"/>
      <c r="S51" s="92"/>
      <c r="T51" s="92"/>
      <c r="U51" s="92"/>
      <c r="V51" s="92"/>
      <c r="W51" s="92"/>
    </row>
    <row r="52" spans="2:23" ht="27.75" customHeight="1" x14ac:dyDescent="0.25">
      <c r="B52" s="93" t="s">
        <v>54</v>
      </c>
      <c r="C52" s="94"/>
      <c r="D52" s="94"/>
      <c r="E52" s="94"/>
      <c r="F52" s="94"/>
      <c r="G52" s="94"/>
      <c r="H52" s="94"/>
      <c r="I52" s="94"/>
      <c r="J52" s="16">
        <f t="shared" ref="J52:J54" si="2">+J56</f>
        <v>0</v>
      </c>
      <c r="K52" s="16">
        <f t="shared" ref="K52:L52" si="3">+K56</f>
        <v>0</v>
      </c>
      <c r="L52" s="16">
        <f t="shared" si="3"/>
        <v>0</v>
      </c>
      <c r="M52" s="16">
        <f t="shared" ref="M52:N54" si="4">+M56</f>
        <v>0</v>
      </c>
      <c r="N52" s="16">
        <f t="shared" si="4"/>
        <v>0</v>
      </c>
      <c r="O52" s="167"/>
      <c r="P52" s="168"/>
      <c r="Q52" s="169"/>
      <c r="R52" s="92"/>
      <c r="S52" s="92"/>
      <c r="T52" s="92"/>
      <c r="U52" s="92"/>
      <c r="V52" s="92"/>
      <c r="W52" s="92"/>
    </row>
    <row r="53" spans="2:23" ht="26.25" customHeight="1" x14ac:dyDescent="0.25">
      <c r="B53" s="93" t="s">
        <v>55</v>
      </c>
      <c r="C53" s="94"/>
      <c r="D53" s="94"/>
      <c r="E53" s="94"/>
      <c r="F53" s="94"/>
      <c r="G53" s="94"/>
      <c r="H53" s="94"/>
      <c r="I53" s="94"/>
      <c r="J53" s="16">
        <f t="shared" si="2"/>
        <v>0</v>
      </c>
      <c r="K53" s="16">
        <f t="shared" ref="K53:L53" si="5">+K57</f>
        <v>0</v>
      </c>
      <c r="L53" s="16">
        <f t="shared" si="5"/>
        <v>0</v>
      </c>
      <c r="M53" s="16">
        <f t="shared" si="4"/>
        <v>0</v>
      </c>
      <c r="N53" s="16">
        <f t="shared" si="4"/>
        <v>0</v>
      </c>
      <c r="O53" s="167"/>
      <c r="P53" s="168"/>
      <c r="Q53" s="169"/>
      <c r="R53" s="92"/>
      <c r="S53" s="92"/>
      <c r="T53" s="92"/>
      <c r="U53" s="92"/>
      <c r="V53" s="92"/>
      <c r="W53" s="92"/>
    </row>
    <row r="54" spans="2:23" ht="31.5" customHeight="1" x14ac:dyDescent="0.25">
      <c r="B54" s="93" t="s">
        <v>56</v>
      </c>
      <c r="C54" s="94"/>
      <c r="D54" s="94"/>
      <c r="E54" s="94"/>
      <c r="F54" s="94"/>
      <c r="G54" s="94"/>
      <c r="H54" s="94"/>
      <c r="I54" s="94"/>
      <c r="J54" s="16">
        <f t="shared" si="2"/>
        <v>3018</v>
      </c>
      <c r="K54" s="16">
        <f t="shared" ref="K54:L54" si="6">+K58</f>
        <v>3018</v>
      </c>
      <c r="L54" s="16">
        <f t="shared" si="6"/>
        <v>3018</v>
      </c>
      <c r="M54" s="16">
        <f t="shared" si="4"/>
        <v>3018</v>
      </c>
      <c r="N54" s="16">
        <f t="shared" si="4"/>
        <v>2889.2</v>
      </c>
      <c r="O54" s="167">
        <f t="shared" ref="O54:O58" si="7">+N54/K54*100</f>
        <v>95.732273028495683</v>
      </c>
      <c r="P54" s="168"/>
      <c r="Q54" s="169"/>
      <c r="R54" s="92"/>
      <c r="S54" s="92"/>
      <c r="T54" s="92"/>
      <c r="U54" s="92"/>
      <c r="V54" s="92"/>
      <c r="W54" s="92"/>
    </row>
    <row r="55" spans="2:23" ht="48" customHeight="1" x14ac:dyDescent="0.25">
      <c r="B55" s="103" t="s">
        <v>150</v>
      </c>
      <c r="C55" s="103"/>
      <c r="D55" s="103"/>
      <c r="E55" s="103"/>
      <c r="F55" s="103"/>
      <c r="G55" s="103"/>
      <c r="H55" s="103"/>
      <c r="I55" s="103"/>
      <c r="J55" s="18">
        <f>+J56+J57+J58</f>
        <v>3018</v>
      </c>
      <c r="K55" s="18">
        <f t="shared" ref="K55:L55" si="8">+K56+K57+K58</f>
        <v>3018</v>
      </c>
      <c r="L55" s="18">
        <f t="shared" si="8"/>
        <v>3018</v>
      </c>
      <c r="M55" s="18">
        <f t="shared" ref="M55:N55" si="9">+M56+M57+M58</f>
        <v>3018</v>
      </c>
      <c r="N55" s="18">
        <f t="shared" si="9"/>
        <v>2889.2</v>
      </c>
      <c r="O55" s="170">
        <f t="shared" si="7"/>
        <v>95.732273028495683</v>
      </c>
      <c r="P55" s="171"/>
      <c r="Q55" s="172"/>
      <c r="R55" s="92"/>
      <c r="S55" s="92"/>
      <c r="T55" s="92"/>
      <c r="U55" s="92"/>
      <c r="V55" s="92"/>
      <c r="W55" s="92"/>
    </row>
    <row r="56" spans="2:23" ht="31.5" customHeight="1" x14ac:dyDescent="0.25">
      <c r="B56" s="93" t="s">
        <v>54</v>
      </c>
      <c r="C56" s="94"/>
      <c r="D56" s="94"/>
      <c r="E56" s="94"/>
      <c r="F56" s="94"/>
      <c r="G56" s="94"/>
      <c r="H56" s="94"/>
      <c r="I56" s="94"/>
      <c r="J56" s="16">
        <v>0</v>
      </c>
      <c r="K56" s="16">
        <v>0</v>
      </c>
      <c r="L56" s="16">
        <v>0</v>
      </c>
      <c r="M56" s="16">
        <v>0</v>
      </c>
      <c r="N56" s="16">
        <v>0</v>
      </c>
      <c r="O56" s="167"/>
      <c r="P56" s="168"/>
      <c r="Q56" s="169"/>
      <c r="R56" s="92"/>
      <c r="S56" s="92"/>
      <c r="T56" s="92"/>
      <c r="U56" s="92"/>
      <c r="V56" s="92"/>
      <c r="W56" s="92"/>
    </row>
    <row r="57" spans="2:23" ht="31.5" customHeight="1" x14ac:dyDescent="0.25">
      <c r="B57" s="93" t="s">
        <v>55</v>
      </c>
      <c r="C57" s="94"/>
      <c r="D57" s="94"/>
      <c r="E57" s="94"/>
      <c r="F57" s="94"/>
      <c r="G57" s="94"/>
      <c r="H57" s="94"/>
      <c r="I57" s="94"/>
      <c r="J57" s="16">
        <v>0</v>
      </c>
      <c r="K57" s="16">
        <v>0</v>
      </c>
      <c r="L57" s="16">
        <v>0</v>
      </c>
      <c r="M57" s="16">
        <v>0</v>
      </c>
      <c r="N57" s="16">
        <v>0</v>
      </c>
      <c r="O57" s="167"/>
      <c r="P57" s="168"/>
      <c r="Q57" s="169"/>
      <c r="R57" s="92"/>
      <c r="S57" s="92"/>
      <c r="T57" s="92"/>
      <c r="U57" s="92"/>
      <c r="V57" s="92"/>
      <c r="W57" s="92"/>
    </row>
    <row r="58" spans="2:23" ht="27.75" customHeight="1" x14ac:dyDescent="0.25">
      <c r="B58" s="93" t="s">
        <v>56</v>
      </c>
      <c r="C58" s="94"/>
      <c r="D58" s="94"/>
      <c r="E58" s="94"/>
      <c r="F58" s="94"/>
      <c r="G58" s="94"/>
      <c r="H58" s="94"/>
      <c r="I58" s="94"/>
      <c r="J58" s="16">
        <v>3018</v>
      </c>
      <c r="K58" s="16">
        <v>3018</v>
      </c>
      <c r="L58" s="16">
        <v>3018</v>
      </c>
      <c r="M58" s="16">
        <v>3018</v>
      </c>
      <c r="N58" s="16">
        <v>2889.2</v>
      </c>
      <c r="O58" s="167">
        <f t="shared" si="7"/>
        <v>95.732273028495683</v>
      </c>
      <c r="P58" s="168"/>
      <c r="Q58" s="169"/>
      <c r="R58" s="92"/>
      <c r="S58" s="92"/>
      <c r="T58" s="92"/>
      <c r="U58" s="92"/>
      <c r="V58" s="92"/>
      <c r="W58" s="92"/>
    </row>
    <row r="59" spans="2:23" ht="15" customHeight="1" x14ac:dyDescent="0.25">
      <c r="B59" s="85"/>
      <c r="C59" s="85"/>
      <c r="D59" s="85"/>
      <c r="E59" s="85"/>
      <c r="F59" s="85"/>
      <c r="G59" s="85"/>
      <c r="H59" s="85"/>
      <c r="I59" s="85"/>
      <c r="J59" s="22"/>
      <c r="K59" s="22"/>
      <c r="L59" s="22"/>
      <c r="M59" s="22"/>
      <c r="N59" s="22"/>
      <c r="O59" s="22"/>
      <c r="P59" s="85"/>
      <c r="Q59" s="85"/>
      <c r="R59" s="85"/>
      <c r="S59" s="85"/>
      <c r="T59" s="85"/>
      <c r="U59" s="85"/>
      <c r="V59" s="85"/>
      <c r="W59" s="85"/>
    </row>
    <row r="60" spans="2:23" ht="15.75" customHeight="1" x14ac:dyDescent="0.25">
      <c r="B60" s="87" t="s">
        <v>88</v>
      </c>
      <c r="C60" s="88"/>
      <c r="D60" s="88"/>
      <c r="E60" s="88"/>
      <c r="F60" s="88"/>
      <c r="G60" s="88"/>
      <c r="H60" s="88"/>
      <c r="I60" s="88"/>
      <c r="J60" s="88"/>
      <c r="K60" s="88"/>
      <c r="L60" s="88"/>
      <c r="M60" s="88"/>
      <c r="N60" s="88"/>
      <c r="O60" s="88"/>
      <c r="P60" s="88"/>
      <c r="Q60" s="88"/>
      <c r="R60" s="88"/>
      <c r="S60" s="88"/>
      <c r="T60" s="88"/>
      <c r="U60" s="88"/>
      <c r="V60" s="88"/>
      <c r="W60" s="88"/>
    </row>
    <row r="61" spans="2:23" ht="15" customHeight="1" x14ac:dyDescent="0.25">
      <c r="B61" s="86"/>
      <c r="C61" s="86"/>
      <c r="D61" s="86"/>
      <c r="E61" s="86"/>
      <c r="F61" s="86"/>
      <c r="G61" s="86"/>
      <c r="H61" s="86"/>
      <c r="I61" s="86"/>
      <c r="J61" s="86"/>
      <c r="K61" s="86"/>
      <c r="L61" s="86"/>
      <c r="M61" s="86"/>
      <c r="N61" s="86"/>
      <c r="O61" s="86"/>
      <c r="P61" s="86"/>
      <c r="Q61" s="86"/>
      <c r="R61" s="23"/>
      <c r="S61" s="86"/>
      <c r="T61" s="86"/>
      <c r="U61" s="86"/>
      <c r="V61" s="86"/>
      <c r="W61" s="86"/>
    </row>
    <row r="62" spans="2:23" ht="15" customHeight="1" x14ac:dyDescent="0.25">
      <c r="B62" s="89" t="s">
        <v>89</v>
      </c>
      <c r="C62" s="89"/>
      <c r="D62" s="89"/>
      <c r="E62" s="89"/>
      <c r="F62" s="89"/>
      <c r="G62" s="89"/>
      <c r="H62" s="89"/>
      <c r="I62" s="89"/>
      <c r="J62" s="89" t="s">
        <v>29</v>
      </c>
      <c r="K62" s="89"/>
      <c r="L62" s="89"/>
      <c r="M62" s="89"/>
      <c r="N62" s="89"/>
      <c r="O62" s="89"/>
      <c r="P62" s="89"/>
      <c r="Q62" s="89"/>
      <c r="R62" s="101" t="s">
        <v>58</v>
      </c>
      <c r="S62" s="89" t="s">
        <v>12</v>
      </c>
      <c r="T62" s="89"/>
      <c r="U62" s="89"/>
      <c r="V62" s="89"/>
      <c r="W62" s="89"/>
    </row>
    <row r="63" spans="2:23" ht="75.75" customHeight="1" x14ac:dyDescent="0.25">
      <c r="B63" s="89"/>
      <c r="C63" s="89"/>
      <c r="D63" s="89"/>
      <c r="E63" s="89"/>
      <c r="F63" s="89"/>
      <c r="G63" s="89"/>
      <c r="H63" s="89"/>
      <c r="I63" s="89"/>
      <c r="J63" s="89" t="s">
        <v>31</v>
      </c>
      <c r="K63" s="89"/>
      <c r="L63" s="89" t="s">
        <v>32</v>
      </c>
      <c r="M63" s="89"/>
      <c r="N63" s="89" t="s">
        <v>37</v>
      </c>
      <c r="O63" s="89"/>
      <c r="P63" s="89"/>
      <c r="Q63" s="89"/>
      <c r="R63" s="89"/>
      <c r="S63" s="89"/>
      <c r="T63" s="89"/>
      <c r="U63" s="89"/>
      <c r="V63" s="89"/>
      <c r="W63" s="89"/>
    </row>
    <row r="64" spans="2:23" ht="15" customHeight="1" x14ac:dyDescent="0.25">
      <c r="B64" s="90">
        <v>1</v>
      </c>
      <c r="C64" s="90"/>
      <c r="D64" s="90"/>
      <c r="E64" s="90"/>
      <c r="F64" s="90"/>
      <c r="G64" s="90"/>
      <c r="H64" s="90"/>
      <c r="I64" s="90"/>
      <c r="J64" s="90">
        <v>2</v>
      </c>
      <c r="K64" s="90"/>
      <c r="L64" s="90">
        <v>3</v>
      </c>
      <c r="M64" s="90"/>
      <c r="N64" s="90">
        <v>4</v>
      </c>
      <c r="O64" s="90"/>
      <c r="P64" s="90"/>
      <c r="Q64" s="90"/>
      <c r="R64" s="24">
        <v>5</v>
      </c>
      <c r="S64" s="90">
        <v>6</v>
      </c>
      <c r="T64" s="90"/>
      <c r="U64" s="90"/>
      <c r="V64" s="90"/>
      <c r="W64" s="90"/>
    </row>
    <row r="65" spans="2:23" ht="15" customHeight="1" x14ac:dyDescent="0.25">
      <c r="B65" s="160" t="s">
        <v>152</v>
      </c>
      <c r="C65" s="90"/>
      <c r="D65" s="90"/>
      <c r="E65" s="90"/>
      <c r="F65" s="90"/>
      <c r="G65" s="90"/>
      <c r="H65" s="90"/>
      <c r="I65" s="90"/>
      <c r="J65" s="90">
        <v>0</v>
      </c>
      <c r="K65" s="90"/>
      <c r="L65" s="90">
        <v>0</v>
      </c>
      <c r="M65" s="90"/>
      <c r="N65" s="90">
        <v>0</v>
      </c>
      <c r="O65" s="90"/>
      <c r="P65" s="90"/>
      <c r="Q65" s="90"/>
      <c r="R65" s="39">
        <v>0</v>
      </c>
      <c r="S65" s="90" t="s">
        <v>72</v>
      </c>
      <c r="T65" s="90"/>
      <c r="U65" s="90"/>
      <c r="V65" s="90"/>
      <c r="W65" s="90"/>
    </row>
    <row r="66" spans="2:23" ht="15" customHeight="1" x14ac:dyDescent="0.25">
      <c r="B66" s="85"/>
      <c r="C66" s="85"/>
      <c r="D66" s="85"/>
      <c r="E66" s="85"/>
      <c r="F66" s="85"/>
      <c r="G66" s="85"/>
      <c r="H66" s="85"/>
      <c r="I66" s="85"/>
      <c r="J66" s="85"/>
      <c r="K66" s="85"/>
      <c r="L66" s="85"/>
      <c r="M66" s="85"/>
      <c r="N66" s="85"/>
      <c r="O66" s="85"/>
      <c r="P66" s="85"/>
      <c r="Q66" s="85"/>
      <c r="R66" s="22"/>
      <c r="S66" s="85"/>
      <c r="T66" s="85"/>
      <c r="U66" s="85"/>
      <c r="V66" s="85"/>
      <c r="W66" s="85"/>
    </row>
    <row r="67" spans="2:23" ht="15.75" customHeight="1" x14ac:dyDescent="0.25">
      <c r="B67" s="87" t="s">
        <v>90</v>
      </c>
      <c r="C67" s="88"/>
      <c r="D67" s="88"/>
      <c r="E67" s="88"/>
      <c r="F67" s="88"/>
      <c r="G67" s="88"/>
      <c r="H67" s="88"/>
      <c r="I67" s="88"/>
      <c r="J67" s="88"/>
      <c r="K67" s="88"/>
      <c r="L67" s="88"/>
      <c r="M67" s="88"/>
      <c r="N67" s="88"/>
      <c r="O67" s="88"/>
      <c r="P67" s="88"/>
      <c r="Q67" s="88"/>
      <c r="R67" s="88"/>
      <c r="S67" s="88"/>
      <c r="T67" s="88"/>
      <c r="U67" s="88"/>
      <c r="V67" s="88"/>
      <c r="W67" s="88"/>
    </row>
    <row r="68" spans="2:23" ht="15" customHeight="1" x14ac:dyDescent="0.25">
      <c r="B68" s="23"/>
      <c r="C68" s="86"/>
      <c r="D68" s="86"/>
      <c r="E68" s="86"/>
      <c r="F68" s="86"/>
      <c r="G68" s="86"/>
      <c r="H68" s="86"/>
      <c r="I68" s="86"/>
      <c r="J68" s="86"/>
      <c r="K68" s="86"/>
      <c r="L68" s="86"/>
      <c r="M68" s="86"/>
      <c r="N68" s="86"/>
      <c r="O68" s="23"/>
      <c r="P68" s="86"/>
      <c r="Q68" s="86"/>
      <c r="R68" s="86"/>
      <c r="S68" s="86"/>
      <c r="T68" s="86"/>
      <c r="U68" s="86"/>
      <c r="V68" s="86"/>
      <c r="W68" s="86"/>
    </row>
    <row r="69" spans="2:23" ht="47.25" customHeight="1" x14ac:dyDescent="0.25">
      <c r="B69" s="20" t="s">
        <v>1</v>
      </c>
      <c r="C69" s="92" t="s">
        <v>91</v>
      </c>
      <c r="D69" s="92"/>
      <c r="E69" s="92"/>
      <c r="F69" s="92" t="s">
        <v>38</v>
      </c>
      <c r="G69" s="92"/>
      <c r="H69" s="92"/>
      <c r="I69" s="92" t="s">
        <v>39</v>
      </c>
      <c r="J69" s="92"/>
      <c r="K69" s="92" t="s">
        <v>40</v>
      </c>
      <c r="L69" s="92"/>
      <c r="M69" s="92" t="s">
        <v>41</v>
      </c>
      <c r="N69" s="92"/>
      <c r="O69" s="110" t="s">
        <v>42</v>
      </c>
      <c r="P69" s="111"/>
      <c r="Q69" s="111"/>
      <c r="R69" s="112"/>
      <c r="S69" s="92" t="s">
        <v>43</v>
      </c>
      <c r="T69" s="92"/>
      <c r="U69" s="92"/>
      <c r="V69" s="92"/>
      <c r="W69" s="92"/>
    </row>
    <row r="70" spans="2:23" ht="15" customHeight="1" x14ac:dyDescent="0.25">
      <c r="B70" s="24">
        <v>1</v>
      </c>
      <c r="C70" s="90">
        <v>2</v>
      </c>
      <c r="D70" s="90"/>
      <c r="E70" s="90"/>
      <c r="F70" s="90">
        <v>3</v>
      </c>
      <c r="G70" s="90"/>
      <c r="H70" s="90"/>
      <c r="I70" s="90">
        <v>4</v>
      </c>
      <c r="J70" s="90"/>
      <c r="K70" s="90">
        <v>5</v>
      </c>
      <c r="L70" s="90"/>
      <c r="M70" s="90">
        <v>6</v>
      </c>
      <c r="N70" s="90"/>
      <c r="O70" s="113">
        <v>7</v>
      </c>
      <c r="P70" s="114"/>
      <c r="Q70" s="114"/>
      <c r="R70" s="115"/>
      <c r="S70" s="90">
        <v>8</v>
      </c>
      <c r="T70" s="90"/>
      <c r="U70" s="90"/>
      <c r="V70" s="90"/>
      <c r="W70" s="90"/>
    </row>
    <row r="71" spans="2:23" ht="15" customHeight="1" x14ac:dyDescent="0.25">
      <c r="B71" s="22"/>
      <c r="C71" s="85"/>
      <c r="D71" s="85"/>
      <c r="E71" s="85"/>
      <c r="F71" s="85"/>
      <c r="G71" s="85"/>
      <c r="H71" s="85"/>
      <c r="I71" s="85"/>
      <c r="J71" s="85"/>
      <c r="K71" s="85"/>
      <c r="L71" s="85"/>
      <c r="M71" s="85"/>
      <c r="N71" s="85"/>
      <c r="O71" s="22"/>
      <c r="P71" s="85"/>
      <c r="Q71" s="85"/>
      <c r="R71" s="85"/>
      <c r="S71" s="85"/>
      <c r="T71" s="85"/>
      <c r="U71" s="85"/>
      <c r="V71" s="85"/>
      <c r="W71" s="85"/>
    </row>
    <row r="72" spans="2:23" ht="15" customHeight="1" x14ac:dyDescent="0.25">
      <c r="B72" s="85"/>
      <c r="C72" s="85"/>
      <c r="D72" s="85"/>
      <c r="E72" s="85"/>
      <c r="F72" s="85"/>
      <c r="G72" s="85"/>
      <c r="H72" s="85"/>
      <c r="I72" s="85"/>
      <c r="J72" s="85"/>
      <c r="K72" s="85"/>
      <c r="L72" s="85"/>
      <c r="M72" s="85"/>
      <c r="N72" s="85"/>
      <c r="O72" s="85"/>
      <c r="P72" s="85"/>
      <c r="Q72" s="85"/>
      <c r="R72" s="85"/>
      <c r="S72" s="85"/>
      <c r="T72" s="85"/>
      <c r="U72" s="85"/>
      <c r="V72" s="85"/>
    </row>
  </sheetData>
  <mergeCells count="199">
    <mergeCell ref="S71:W71"/>
    <mergeCell ref="B72:V72"/>
    <mergeCell ref="B65:I65"/>
    <mergeCell ref="J65:K65"/>
    <mergeCell ref="L65:M65"/>
    <mergeCell ref="N65:Q65"/>
    <mergeCell ref="C71:E71"/>
    <mergeCell ref="F71:H71"/>
    <mergeCell ref="I71:J71"/>
    <mergeCell ref="K71:L71"/>
    <mergeCell ref="M71:N71"/>
    <mergeCell ref="P71:R71"/>
    <mergeCell ref="S69:W69"/>
    <mergeCell ref="C70:E70"/>
    <mergeCell ref="F70:H70"/>
    <mergeCell ref="I70:J70"/>
    <mergeCell ref="K70:L70"/>
    <mergeCell ref="M70:N70"/>
    <mergeCell ref="O70:R70"/>
    <mergeCell ref="S70:W70"/>
    <mergeCell ref="C69:E69"/>
    <mergeCell ref="F69:H69"/>
    <mergeCell ref="I69:J69"/>
    <mergeCell ref="K69:L69"/>
    <mergeCell ref="M69:N69"/>
    <mergeCell ref="O69:R69"/>
    <mergeCell ref="B67:W67"/>
    <mergeCell ref="C68:E68"/>
    <mergeCell ref="F68:H68"/>
    <mergeCell ref="I68:J68"/>
    <mergeCell ref="K68:L68"/>
    <mergeCell ref="M68:N68"/>
    <mergeCell ref="P68:R68"/>
    <mergeCell ref="S68:W68"/>
    <mergeCell ref="B64:I64"/>
    <mergeCell ref="J64:K64"/>
    <mergeCell ref="L64:M64"/>
    <mergeCell ref="N64:Q64"/>
    <mergeCell ref="S64:W64"/>
    <mergeCell ref="B66:I66"/>
    <mergeCell ref="J66:K66"/>
    <mergeCell ref="L66:M66"/>
    <mergeCell ref="N66:Q66"/>
    <mergeCell ref="S66:W66"/>
    <mergeCell ref="S65:W65"/>
    <mergeCell ref="B62:I63"/>
    <mergeCell ref="J62:Q62"/>
    <mergeCell ref="R62:R63"/>
    <mergeCell ref="S62:W63"/>
    <mergeCell ref="J63:K63"/>
    <mergeCell ref="L63:M63"/>
    <mergeCell ref="N63:Q63"/>
    <mergeCell ref="B60:W60"/>
    <mergeCell ref="B61:I61"/>
    <mergeCell ref="J61:K61"/>
    <mergeCell ref="L61:M61"/>
    <mergeCell ref="N61:Q61"/>
    <mergeCell ref="S61:W61"/>
    <mergeCell ref="B58:I58"/>
    <mergeCell ref="O58:Q58"/>
    <mergeCell ref="R58:W58"/>
    <mergeCell ref="B59:I59"/>
    <mergeCell ref="P59:Q59"/>
    <mergeCell ref="R59:W59"/>
    <mergeCell ref="B56:I56"/>
    <mergeCell ref="O56:Q56"/>
    <mergeCell ref="R56:W56"/>
    <mergeCell ref="B57:I57"/>
    <mergeCell ref="O57:Q57"/>
    <mergeCell ref="R57:W57"/>
    <mergeCell ref="B54:I54"/>
    <mergeCell ref="O54:Q54"/>
    <mergeCell ref="R54:W54"/>
    <mergeCell ref="B55:I55"/>
    <mergeCell ref="O55:Q55"/>
    <mergeCell ref="R55:W55"/>
    <mergeCell ref="B52:I52"/>
    <mergeCell ref="O52:Q52"/>
    <mergeCell ref="R52:W52"/>
    <mergeCell ref="B53:I53"/>
    <mergeCell ref="O53:Q53"/>
    <mergeCell ref="R53:W53"/>
    <mergeCell ref="B50:I50"/>
    <mergeCell ref="O50:Q50"/>
    <mergeCell ref="R50:W50"/>
    <mergeCell ref="B51:I51"/>
    <mergeCell ref="O51:Q51"/>
    <mergeCell ref="R51:W51"/>
    <mergeCell ref="B46:W46"/>
    <mergeCell ref="B47:I47"/>
    <mergeCell ref="P47:Q47"/>
    <mergeCell ref="R47:W47"/>
    <mergeCell ref="B48:I49"/>
    <mergeCell ref="J48:L48"/>
    <mergeCell ref="M48:N48"/>
    <mergeCell ref="O48:Q49"/>
    <mergeCell ref="R48:W49"/>
    <mergeCell ref="C43:D43"/>
    <mergeCell ref="P43:Q43"/>
    <mergeCell ref="R43:W43"/>
    <mergeCell ref="C44:D44"/>
    <mergeCell ref="P44:Q44"/>
    <mergeCell ref="R44:W44"/>
    <mergeCell ref="C41:D41"/>
    <mergeCell ref="P41:Q41"/>
    <mergeCell ref="R41:W41"/>
    <mergeCell ref="C42:D42"/>
    <mergeCell ref="P42:Q42"/>
    <mergeCell ref="R42:W42"/>
    <mergeCell ref="C38:D38"/>
    <mergeCell ref="P38:Q38"/>
    <mergeCell ref="R38:W38"/>
    <mergeCell ref="B39:W39"/>
    <mergeCell ref="C40:D40"/>
    <mergeCell ref="P40:Q40"/>
    <mergeCell ref="R40:W40"/>
    <mergeCell ref="B35:W35"/>
    <mergeCell ref="C36:D36"/>
    <mergeCell ref="P36:Q36"/>
    <mergeCell ref="R36:S36"/>
    <mergeCell ref="U36:W36"/>
    <mergeCell ref="C37:D37"/>
    <mergeCell ref="P37:Q37"/>
    <mergeCell ref="R37:W37"/>
    <mergeCell ref="C32:D32"/>
    <mergeCell ref="P32:Q32"/>
    <mergeCell ref="R32:W32"/>
    <mergeCell ref="C33:D33"/>
    <mergeCell ref="P33:Q33"/>
    <mergeCell ref="R33:S33"/>
    <mergeCell ref="U33:W33"/>
    <mergeCell ref="B30:B31"/>
    <mergeCell ref="C30:D31"/>
    <mergeCell ref="E30:E31"/>
    <mergeCell ref="F30:Q30"/>
    <mergeCell ref="R30:W31"/>
    <mergeCell ref="P31:Q31"/>
    <mergeCell ref="D27:F27"/>
    <mergeCell ref="L27:M27"/>
    <mergeCell ref="P27:S27"/>
    <mergeCell ref="T27:W27"/>
    <mergeCell ref="B28:W28"/>
    <mergeCell ref="C29:D29"/>
    <mergeCell ref="P29:Q29"/>
    <mergeCell ref="R29:S29"/>
    <mergeCell ref="U29:W29"/>
    <mergeCell ref="D25:F25"/>
    <mergeCell ref="L25:M25"/>
    <mergeCell ref="P25:S25"/>
    <mergeCell ref="T25:W25"/>
    <mergeCell ref="D26:F26"/>
    <mergeCell ref="L26:M26"/>
    <mergeCell ref="P26:S26"/>
    <mergeCell ref="T26:W26"/>
    <mergeCell ref="D22:E22"/>
    <mergeCell ref="L22:M22"/>
    <mergeCell ref="P22:S22"/>
    <mergeCell ref="T22:W22"/>
    <mergeCell ref="B23:W23"/>
    <mergeCell ref="D24:F24"/>
    <mergeCell ref="L24:M24"/>
    <mergeCell ref="P24:S24"/>
    <mergeCell ref="T24:W24"/>
    <mergeCell ref="D19:E19"/>
    <mergeCell ref="L19:M19"/>
    <mergeCell ref="P19:S19"/>
    <mergeCell ref="T19:W19"/>
    <mergeCell ref="B20:W20"/>
    <mergeCell ref="D21:E21"/>
    <mergeCell ref="L21:M21"/>
    <mergeCell ref="P21:S21"/>
    <mergeCell ref="T21:W21"/>
    <mergeCell ref="B16:W16"/>
    <mergeCell ref="D17:E17"/>
    <mergeCell ref="L17:M17"/>
    <mergeCell ref="P17:S17"/>
    <mergeCell ref="T17:W17"/>
    <mergeCell ref="D18:E18"/>
    <mergeCell ref="L18:M18"/>
    <mergeCell ref="P18:S18"/>
    <mergeCell ref="T18:W18"/>
    <mergeCell ref="R1:W1"/>
    <mergeCell ref="R2:W2"/>
    <mergeCell ref="R3:W3"/>
    <mergeCell ref="R4:W4"/>
    <mergeCell ref="R5:W5"/>
    <mergeCell ref="R6:W6"/>
    <mergeCell ref="B14:U14"/>
    <mergeCell ref="V14:W14"/>
    <mergeCell ref="D15:E15"/>
    <mergeCell ref="L15:M15"/>
    <mergeCell ref="Q15:U15"/>
    <mergeCell ref="V15:W15"/>
    <mergeCell ref="B11:U11"/>
    <mergeCell ref="V11:W11"/>
    <mergeCell ref="B12:U12"/>
    <mergeCell ref="V12:W12"/>
    <mergeCell ref="B13:U13"/>
    <mergeCell ref="V13:W13"/>
  </mergeCells>
  <pageMargins left="0.78749999999999998" right="0.78749999999999998" top="0.78749999999999998" bottom="0.78749999999999998" header="0.511811023622047" footer="0.511811023622047"/>
  <pageSetup paperSize="9" scale="3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E2A0F-0D72-4089-AD62-E3975F4AED71}">
  <sheetPr>
    <pageSetUpPr fitToPage="1"/>
  </sheetPr>
  <dimension ref="B1:W72"/>
  <sheetViews>
    <sheetView topLeftCell="A38" zoomScale="77" zoomScaleNormal="77" workbookViewId="0">
      <selection activeCell="P42" sqref="P42:Q42"/>
    </sheetView>
  </sheetViews>
  <sheetFormatPr defaultRowHeight="15" x14ac:dyDescent="0.25"/>
  <cols>
    <col min="1" max="1" width="5.140625" customWidth="1"/>
    <col min="2" max="2" width="7" customWidth="1"/>
    <col min="3" max="3" width="18.5703125" customWidth="1"/>
    <col min="4" max="4" width="23" customWidth="1"/>
    <col min="5" max="5" width="34.28515625" customWidth="1"/>
    <col min="6" max="11" width="19.28515625" customWidth="1"/>
    <col min="12" max="12" width="19.140625" customWidth="1"/>
    <col min="13" max="14" width="19.28515625" customWidth="1"/>
    <col min="15" max="15" width="28.42578125" customWidth="1"/>
    <col min="16" max="16" width="5.140625" customWidth="1"/>
    <col min="17" max="17" width="14.140625" customWidth="1"/>
    <col min="18" max="18" width="10" customWidth="1"/>
    <col min="19" max="19" width="0.7109375" customWidth="1"/>
    <col min="20" max="20" width="19.28515625" customWidth="1"/>
    <col min="21" max="21" width="13.7109375" customWidth="1"/>
    <col min="22" max="22" width="3.85546875" customWidth="1"/>
    <col min="23" max="23" width="1.7109375" customWidth="1"/>
  </cols>
  <sheetData>
    <row r="1" spans="2:23" ht="15.75" x14ac:dyDescent="0.25">
      <c r="R1" s="116" t="s">
        <v>44</v>
      </c>
      <c r="S1" s="116"/>
      <c r="T1" s="116"/>
      <c r="U1" s="116"/>
      <c r="V1" s="116"/>
      <c r="W1" s="116"/>
    </row>
    <row r="2" spans="2:23" ht="15.75" x14ac:dyDescent="0.25">
      <c r="R2" s="116"/>
      <c r="S2" s="116"/>
      <c r="T2" s="116"/>
      <c r="U2" s="116"/>
      <c r="V2" s="116"/>
      <c r="W2" s="116"/>
    </row>
    <row r="3" spans="2:23" ht="15.75" x14ac:dyDescent="0.25">
      <c r="R3" s="116" t="s">
        <v>286</v>
      </c>
      <c r="S3" s="116"/>
      <c r="T3" s="116"/>
      <c r="U3" s="116"/>
      <c r="V3" s="116"/>
      <c r="W3" s="116"/>
    </row>
    <row r="4" spans="2:23" ht="15.75" x14ac:dyDescent="0.25">
      <c r="R4" s="116"/>
      <c r="S4" s="116"/>
      <c r="T4" s="116"/>
      <c r="U4" s="116"/>
      <c r="V4" s="116"/>
      <c r="W4" s="116"/>
    </row>
    <row r="5" spans="2:23" ht="37.5" customHeight="1" x14ac:dyDescent="0.25">
      <c r="R5" s="117" t="s">
        <v>283</v>
      </c>
      <c r="S5" s="117"/>
      <c r="T5" s="117"/>
      <c r="U5" s="117"/>
      <c r="V5" s="117"/>
      <c r="W5" s="117"/>
    </row>
    <row r="6" spans="2:23" ht="15.75" x14ac:dyDescent="0.25">
      <c r="R6" s="116"/>
      <c r="S6" s="116"/>
      <c r="T6" s="116"/>
      <c r="U6" s="116"/>
      <c r="V6" s="116"/>
      <c r="W6" s="116"/>
    </row>
    <row r="7" spans="2:23" ht="15.75" x14ac:dyDescent="0.25">
      <c r="R7" s="12"/>
      <c r="S7" s="12"/>
      <c r="T7" s="12"/>
      <c r="U7" s="12"/>
      <c r="V7" s="12"/>
      <c r="W7" s="12"/>
    </row>
    <row r="8" spans="2:23" ht="15.75" x14ac:dyDescent="0.25">
      <c r="R8" s="12"/>
      <c r="S8" s="12"/>
      <c r="T8" s="12"/>
      <c r="U8" s="12"/>
      <c r="V8" s="12"/>
      <c r="W8" s="12"/>
    </row>
    <row r="9" spans="2:23" ht="15.75" x14ac:dyDescent="0.25">
      <c r="R9" s="12"/>
      <c r="S9" s="12"/>
      <c r="T9" s="12"/>
      <c r="U9" s="12"/>
      <c r="V9" s="12"/>
      <c r="W9" s="12"/>
    </row>
    <row r="10" spans="2:23" ht="15.75" x14ac:dyDescent="0.25">
      <c r="R10" s="12"/>
      <c r="S10" s="12"/>
      <c r="T10" s="12"/>
      <c r="U10" s="12"/>
      <c r="V10" s="12"/>
      <c r="W10" s="12"/>
    </row>
    <row r="11" spans="2:23" ht="15" customHeight="1" x14ac:dyDescent="0.25">
      <c r="B11" s="86" t="s">
        <v>0</v>
      </c>
      <c r="C11" s="86"/>
      <c r="D11" s="86"/>
      <c r="E11" s="86"/>
      <c r="F11" s="86"/>
      <c r="G11" s="86"/>
      <c r="H11" s="86"/>
      <c r="I11" s="86"/>
      <c r="J11" s="86"/>
      <c r="K11" s="86"/>
      <c r="L11" s="86"/>
      <c r="M11" s="86"/>
      <c r="N11" s="86"/>
      <c r="O11" s="86"/>
      <c r="P11" s="86"/>
      <c r="Q11" s="86"/>
      <c r="R11" s="86"/>
      <c r="S11" s="86"/>
      <c r="T11" s="86"/>
      <c r="U11" s="86"/>
      <c r="V11" s="85"/>
      <c r="W11" s="85"/>
    </row>
    <row r="12" spans="2:23" ht="15" customHeight="1" x14ac:dyDescent="0.25">
      <c r="B12" s="118" t="s">
        <v>71</v>
      </c>
      <c r="C12" s="86"/>
      <c r="D12" s="86"/>
      <c r="E12" s="86"/>
      <c r="F12" s="86"/>
      <c r="G12" s="86"/>
      <c r="H12" s="86"/>
      <c r="I12" s="86"/>
      <c r="J12" s="86"/>
      <c r="K12" s="86"/>
      <c r="L12" s="86"/>
      <c r="M12" s="86"/>
      <c r="N12" s="86"/>
      <c r="O12" s="86"/>
      <c r="P12" s="86"/>
      <c r="Q12" s="86"/>
      <c r="R12" s="86"/>
      <c r="S12" s="86"/>
      <c r="T12" s="86"/>
      <c r="U12" s="86"/>
      <c r="V12" s="85"/>
      <c r="W12" s="85"/>
    </row>
    <row r="13" spans="2:23" ht="15.75" customHeight="1" x14ac:dyDescent="0.25">
      <c r="B13" s="120" t="s">
        <v>153</v>
      </c>
      <c r="C13" s="120"/>
      <c r="D13" s="120"/>
      <c r="E13" s="120"/>
      <c r="F13" s="120"/>
      <c r="G13" s="120"/>
      <c r="H13" s="120"/>
      <c r="I13" s="120"/>
      <c r="J13" s="120"/>
      <c r="K13" s="120"/>
      <c r="L13" s="120"/>
      <c r="M13" s="120"/>
      <c r="N13" s="120"/>
      <c r="O13" s="120"/>
      <c r="P13" s="120"/>
      <c r="Q13" s="120"/>
      <c r="R13" s="120"/>
      <c r="S13" s="120"/>
      <c r="T13" s="120"/>
      <c r="U13" s="120"/>
      <c r="V13" s="85"/>
      <c r="W13" s="85"/>
    </row>
    <row r="14" spans="2:23" ht="15.75" customHeight="1" x14ac:dyDescent="0.25">
      <c r="B14" s="120" t="s">
        <v>285</v>
      </c>
      <c r="C14" s="120"/>
      <c r="D14" s="120"/>
      <c r="E14" s="120"/>
      <c r="F14" s="120"/>
      <c r="G14" s="120"/>
      <c r="H14" s="120"/>
      <c r="I14" s="120"/>
      <c r="J14" s="120"/>
      <c r="K14" s="120"/>
      <c r="L14" s="120"/>
      <c r="M14" s="120"/>
      <c r="N14" s="120"/>
      <c r="O14" s="120"/>
      <c r="P14" s="120"/>
      <c r="Q14" s="120"/>
      <c r="R14" s="120"/>
      <c r="S14" s="120"/>
      <c r="T14" s="120"/>
      <c r="U14" s="120"/>
      <c r="V14" s="85"/>
      <c r="W14" s="85"/>
    </row>
    <row r="15" spans="2:23" ht="15" customHeight="1" x14ac:dyDescent="0.25">
      <c r="B15" s="30"/>
      <c r="C15" s="30"/>
      <c r="D15" s="86"/>
      <c r="E15" s="86"/>
      <c r="F15" s="30"/>
      <c r="G15" s="30"/>
      <c r="H15" s="30"/>
      <c r="I15" s="30"/>
      <c r="J15" s="30"/>
      <c r="K15" s="30"/>
      <c r="L15" s="86"/>
      <c r="M15" s="86"/>
      <c r="N15" s="30"/>
      <c r="O15" s="30"/>
      <c r="P15" s="30"/>
      <c r="Q15" s="86"/>
      <c r="R15" s="86"/>
      <c r="S15" s="86"/>
      <c r="T15" s="86"/>
      <c r="U15" s="86"/>
      <c r="V15" s="85"/>
      <c r="W15" s="85"/>
    </row>
    <row r="16" spans="2:23" ht="15.75" customHeight="1" x14ac:dyDescent="0.25">
      <c r="B16" s="87" t="s">
        <v>92</v>
      </c>
      <c r="C16" s="88"/>
      <c r="D16" s="88"/>
      <c r="E16" s="88"/>
      <c r="F16" s="88"/>
      <c r="G16" s="88"/>
      <c r="H16" s="88"/>
      <c r="I16" s="88"/>
      <c r="J16" s="88"/>
      <c r="K16" s="88"/>
      <c r="L16" s="88"/>
      <c r="M16" s="88"/>
      <c r="N16" s="88"/>
      <c r="O16" s="88"/>
      <c r="P16" s="88"/>
      <c r="Q16" s="88"/>
      <c r="R16" s="88"/>
      <c r="S16" s="88"/>
      <c r="T16" s="88"/>
      <c r="U16" s="88"/>
      <c r="V16" s="88"/>
      <c r="W16" s="88"/>
    </row>
    <row r="17" spans="2:23" ht="15" customHeight="1" x14ac:dyDescent="0.25">
      <c r="B17" s="30"/>
      <c r="C17" s="30"/>
      <c r="D17" s="86"/>
      <c r="E17" s="86"/>
      <c r="F17" s="30"/>
      <c r="G17" s="30"/>
      <c r="H17" s="30"/>
      <c r="I17" s="30"/>
      <c r="J17" s="30"/>
      <c r="K17" s="30"/>
      <c r="L17" s="86"/>
      <c r="M17" s="86"/>
      <c r="N17" s="30"/>
      <c r="O17" s="30"/>
      <c r="P17" s="86"/>
      <c r="Q17" s="86"/>
      <c r="R17" s="86"/>
      <c r="S17" s="86"/>
      <c r="T17" s="86"/>
      <c r="U17" s="86"/>
      <c r="V17" s="86"/>
      <c r="W17" s="86"/>
    </row>
    <row r="18" spans="2:23" ht="90" customHeight="1" x14ac:dyDescent="0.25">
      <c r="B18" s="34" t="s">
        <v>45</v>
      </c>
      <c r="C18" s="31" t="s">
        <v>2</v>
      </c>
      <c r="D18" s="89" t="s">
        <v>3</v>
      </c>
      <c r="E18" s="89"/>
      <c r="F18" s="31" t="s">
        <v>4</v>
      </c>
      <c r="G18" s="34" t="s">
        <v>46</v>
      </c>
      <c r="H18" s="31" t="s">
        <v>5</v>
      </c>
      <c r="I18" s="31" t="s">
        <v>6</v>
      </c>
      <c r="J18" s="31" t="s">
        <v>7</v>
      </c>
      <c r="K18" s="31" t="s">
        <v>8</v>
      </c>
      <c r="L18" s="89" t="s">
        <v>9</v>
      </c>
      <c r="M18" s="89"/>
      <c r="N18" s="31" t="s">
        <v>10</v>
      </c>
      <c r="O18" s="31" t="s">
        <v>11</v>
      </c>
      <c r="P18" s="89" t="s">
        <v>8</v>
      </c>
      <c r="Q18" s="89"/>
      <c r="R18" s="89"/>
      <c r="S18" s="89"/>
      <c r="T18" s="89" t="s">
        <v>12</v>
      </c>
      <c r="U18" s="89"/>
      <c r="V18" s="89"/>
      <c r="W18" s="89"/>
    </row>
    <row r="19" spans="2:23" ht="15" customHeight="1" x14ac:dyDescent="0.25">
      <c r="B19" s="32">
        <v>1</v>
      </c>
      <c r="C19" s="32">
        <v>2</v>
      </c>
      <c r="D19" s="90">
        <v>3</v>
      </c>
      <c r="E19" s="90"/>
      <c r="F19" s="32">
        <v>4</v>
      </c>
      <c r="G19" s="32">
        <v>5</v>
      </c>
      <c r="H19" s="32">
        <v>6</v>
      </c>
      <c r="I19" s="32">
        <v>7</v>
      </c>
      <c r="J19" s="32">
        <v>8</v>
      </c>
      <c r="K19" s="32">
        <v>9</v>
      </c>
      <c r="L19" s="90">
        <v>10</v>
      </c>
      <c r="M19" s="90"/>
      <c r="N19" s="32">
        <v>11</v>
      </c>
      <c r="O19" s="32">
        <v>12</v>
      </c>
      <c r="P19" s="90">
        <v>13</v>
      </c>
      <c r="Q19" s="90"/>
      <c r="R19" s="90"/>
      <c r="S19" s="90"/>
      <c r="T19" s="90">
        <v>14</v>
      </c>
      <c r="U19" s="90"/>
      <c r="V19" s="90"/>
      <c r="W19" s="90"/>
    </row>
    <row r="20" spans="2:23" ht="31.5" customHeight="1" x14ac:dyDescent="0.25">
      <c r="B20" s="91" t="s">
        <v>156</v>
      </c>
      <c r="C20" s="92"/>
      <c r="D20" s="92"/>
      <c r="E20" s="92"/>
      <c r="F20" s="92"/>
      <c r="G20" s="92"/>
      <c r="H20" s="92"/>
      <c r="I20" s="92"/>
      <c r="J20" s="92"/>
      <c r="K20" s="92"/>
      <c r="L20" s="92"/>
      <c r="M20" s="92"/>
      <c r="N20" s="92"/>
      <c r="O20" s="92"/>
      <c r="P20" s="92"/>
      <c r="Q20" s="92"/>
      <c r="R20" s="92"/>
      <c r="S20" s="92"/>
      <c r="T20" s="92"/>
      <c r="U20" s="92"/>
      <c r="V20" s="92"/>
      <c r="W20" s="92"/>
    </row>
    <row r="21" spans="2:23" ht="62.25" customHeight="1" x14ac:dyDescent="0.25">
      <c r="B21" s="33" t="s">
        <v>94</v>
      </c>
      <c r="C21" s="28"/>
      <c r="D21" s="93" t="s">
        <v>157</v>
      </c>
      <c r="E21" s="94"/>
      <c r="F21" s="33" t="s">
        <v>73</v>
      </c>
      <c r="G21" s="33" t="s">
        <v>136</v>
      </c>
      <c r="H21" s="33" t="s">
        <v>158</v>
      </c>
      <c r="I21" s="82">
        <v>1</v>
      </c>
      <c r="J21" s="82">
        <v>1</v>
      </c>
      <c r="K21" s="82">
        <v>1</v>
      </c>
      <c r="L21" s="97" t="s">
        <v>72</v>
      </c>
      <c r="M21" s="97"/>
      <c r="N21" s="28">
        <v>2</v>
      </c>
      <c r="O21" s="28" t="s">
        <v>15</v>
      </c>
      <c r="P21" s="92">
        <v>1</v>
      </c>
      <c r="Q21" s="92"/>
      <c r="R21" s="92"/>
      <c r="S21" s="92"/>
      <c r="T21" s="92" t="s">
        <v>72</v>
      </c>
      <c r="U21" s="92"/>
      <c r="V21" s="92"/>
      <c r="W21" s="92"/>
    </row>
    <row r="22" spans="2:23" ht="15" customHeight="1" x14ac:dyDescent="0.25">
      <c r="B22" s="29"/>
      <c r="C22" s="29"/>
      <c r="D22" s="85"/>
      <c r="E22" s="85"/>
      <c r="F22" s="29"/>
      <c r="G22" s="29"/>
      <c r="H22" s="29"/>
      <c r="I22" s="29"/>
      <c r="J22" s="29"/>
      <c r="K22" s="29"/>
      <c r="L22" s="85"/>
      <c r="M22" s="85"/>
      <c r="N22" s="29"/>
      <c r="O22" s="29"/>
      <c r="P22" s="85"/>
      <c r="Q22" s="85"/>
      <c r="R22" s="85"/>
      <c r="S22" s="85"/>
      <c r="T22" s="85"/>
      <c r="U22" s="85"/>
      <c r="V22" s="85"/>
      <c r="W22" s="85"/>
    </row>
    <row r="23" spans="2:23" ht="15.75" customHeight="1" x14ac:dyDescent="0.25">
      <c r="B23" s="87" t="s">
        <v>74</v>
      </c>
      <c r="C23" s="88"/>
      <c r="D23" s="88"/>
      <c r="E23" s="88"/>
      <c r="F23" s="88"/>
      <c r="G23" s="88"/>
      <c r="H23" s="88"/>
      <c r="I23" s="88"/>
      <c r="J23" s="88"/>
      <c r="K23" s="88"/>
      <c r="L23" s="88"/>
      <c r="M23" s="88"/>
      <c r="N23" s="88"/>
      <c r="O23" s="88"/>
      <c r="P23" s="88"/>
      <c r="Q23" s="88"/>
      <c r="R23" s="88"/>
      <c r="S23" s="88"/>
      <c r="T23" s="88"/>
      <c r="U23" s="88"/>
      <c r="V23" s="88"/>
      <c r="W23" s="88"/>
    </row>
    <row r="24" spans="2:23" ht="15" customHeight="1" x14ac:dyDescent="0.25">
      <c r="B24" s="30"/>
      <c r="C24" s="30"/>
      <c r="D24" s="86"/>
      <c r="E24" s="86"/>
      <c r="F24" s="86"/>
      <c r="G24" s="30"/>
      <c r="H24" s="30"/>
      <c r="I24" s="30"/>
      <c r="J24" s="30"/>
      <c r="K24" s="30"/>
      <c r="L24" s="86"/>
      <c r="M24" s="86"/>
      <c r="N24" s="30"/>
      <c r="O24" s="30"/>
      <c r="P24" s="86"/>
      <c r="Q24" s="86"/>
      <c r="R24" s="86"/>
      <c r="S24" s="86"/>
      <c r="T24" s="86"/>
      <c r="U24" s="86"/>
      <c r="V24" s="86"/>
      <c r="W24" s="86"/>
    </row>
    <row r="25" spans="2:23" ht="90" customHeight="1" x14ac:dyDescent="0.25">
      <c r="B25" s="31" t="s">
        <v>1</v>
      </c>
      <c r="C25" s="31" t="s">
        <v>2</v>
      </c>
      <c r="D25" s="89" t="s">
        <v>16</v>
      </c>
      <c r="E25" s="89"/>
      <c r="F25" s="89"/>
      <c r="G25" s="34" t="s">
        <v>46</v>
      </c>
      <c r="H25" s="31" t="s">
        <v>5</v>
      </c>
      <c r="I25" s="31" t="s">
        <v>6</v>
      </c>
      <c r="J25" s="31" t="s">
        <v>7</v>
      </c>
      <c r="K25" s="31" t="s">
        <v>8</v>
      </c>
      <c r="L25" s="89" t="s">
        <v>9</v>
      </c>
      <c r="M25" s="89"/>
      <c r="N25" s="31" t="s">
        <v>10</v>
      </c>
      <c r="O25" s="31" t="s">
        <v>11</v>
      </c>
      <c r="P25" s="89" t="s">
        <v>8</v>
      </c>
      <c r="Q25" s="89"/>
      <c r="R25" s="89"/>
      <c r="S25" s="89"/>
      <c r="T25" s="89" t="s">
        <v>12</v>
      </c>
      <c r="U25" s="89"/>
      <c r="V25" s="89"/>
      <c r="W25" s="89"/>
    </row>
    <row r="26" spans="2:23" ht="15" customHeight="1" x14ac:dyDescent="0.25">
      <c r="B26" s="32">
        <v>1</v>
      </c>
      <c r="C26" s="32">
        <v>2</v>
      </c>
      <c r="D26" s="90">
        <v>3</v>
      </c>
      <c r="E26" s="90"/>
      <c r="F26" s="90"/>
      <c r="G26" s="32">
        <v>4</v>
      </c>
      <c r="H26" s="32">
        <v>5</v>
      </c>
      <c r="I26" s="32">
        <v>6</v>
      </c>
      <c r="J26" s="32">
        <v>7</v>
      </c>
      <c r="K26" s="32">
        <v>8</v>
      </c>
      <c r="L26" s="90">
        <v>9</v>
      </c>
      <c r="M26" s="90"/>
      <c r="N26" s="32">
        <v>10</v>
      </c>
      <c r="O26" s="32">
        <v>11</v>
      </c>
      <c r="P26" s="90">
        <v>12</v>
      </c>
      <c r="Q26" s="90"/>
      <c r="R26" s="90"/>
      <c r="S26" s="90"/>
      <c r="T26" s="90">
        <v>13</v>
      </c>
      <c r="U26" s="90"/>
      <c r="V26" s="90"/>
      <c r="W26" s="90"/>
    </row>
    <row r="27" spans="2:23" ht="15" customHeight="1" x14ac:dyDescent="0.25">
      <c r="B27" s="29"/>
      <c r="C27" s="29"/>
      <c r="D27" s="85"/>
      <c r="E27" s="85"/>
      <c r="F27" s="85"/>
      <c r="G27" s="29"/>
      <c r="H27" s="29"/>
      <c r="I27" s="29"/>
      <c r="J27" s="29"/>
      <c r="K27" s="29"/>
      <c r="L27" s="85"/>
      <c r="M27" s="85"/>
      <c r="N27" s="29"/>
      <c r="O27" s="29"/>
      <c r="P27" s="85"/>
      <c r="Q27" s="85"/>
      <c r="R27" s="85"/>
      <c r="S27" s="85"/>
      <c r="T27" s="85"/>
      <c r="U27" s="85"/>
      <c r="V27" s="85"/>
      <c r="W27" s="85"/>
    </row>
    <row r="28" spans="2:23" ht="15.75" customHeight="1" x14ac:dyDescent="0.25">
      <c r="B28" s="87" t="s">
        <v>93</v>
      </c>
      <c r="C28" s="88"/>
      <c r="D28" s="88"/>
      <c r="E28" s="88"/>
      <c r="F28" s="88"/>
      <c r="G28" s="88"/>
      <c r="H28" s="88"/>
      <c r="I28" s="88"/>
      <c r="J28" s="88"/>
      <c r="K28" s="88"/>
      <c r="L28" s="88"/>
      <c r="M28" s="88"/>
      <c r="N28" s="88"/>
      <c r="O28" s="88"/>
      <c r="P28" s="88"/>
      <c r="Q28" s="88"/>
      <c r="R28" s="88"/>
      <c r="S28" s="88"/>
      <c r="T28" s="88"/>
      <c r="U28" s="88"/>
      <c r="V28" s="88"/>
      <c r="W28" s="88"/>
    </row>
    <row r="29" spans="2:23" ht="15" customHeight="1" x14ac:dyDescent="0.25">
      <c r="B29" s="30"/>
      <c r="C29" s="86"/>
      <c r="D29" s="86"/>
      <c r="E29" s="30"/>
      <c r="F29" s="30"/>
      <c r="G29" s="30"/>
      <c r="H29" s="30"/>
      <c r="I29" s="30"/>
      <c r="J29" s="30"/>
      <c r="K29" s="30"/>
      <c r="L29" s="30"/>
      <c r="M29" s="30"/>
      <c r="N29" s="30"/>
      <c r="O29" s="30"/>
      <c r="P29" s="86"/>
      <c r="Q29" s="86"/>
      <c r="R29" s="86"/>
      <c r="S29" s="86"/>
      <c r="T29" s="30"/>
      <c r="U29" s="86"/>
      <c r="V29" s="86"/>
      <c r="W29" s="86"/>
    </row>
    <row r="30" spans="2:23" ht="30" customHeight="1" x14ac:dyDescent="0.25">
      <c r="B30" s="161" t="s">
        <v>1</v>
      </c>
      <c r="C30" s="121" t="s">
        <v>3</v>
      </c>
      <c r="D30" s="123"/>
      <c r="E30" s="161" t="s">
        <v>4</v>
      </c>
      <c r="F30" s="110" t="s">
        <v>17</v>
      </c>
      <c r="G30" s="111"/>
      <c r="H30" s="111"/>
      <c r="I30" s="111"/>
      <c r="J30" s="111"/>
      <c r="K30" s="111"/>
      <c r="L30" s="111"/>
      <c r="M30" s="111"/>
      <c r="N30" s="111"/>
      <c r="O30" s="111"/>
      <c r="P30" s="111"/>
      <c r="Q30" s="112"/>
      <c r="R30" s="121" t="s">
        <v>52</v>
      </c>
      <c r="S30" s="122"/>
      <c r="T30" s="122"/>
      <c r="U30" s="122"/>
      <c r="V30" s="122"/>
      <c r="W30" s="123"/>
    </row>
    <row r="31" spans="2:23" ht="15" customHeight="1" x14ac:dyDescent="0.25">
      <c r="B31" s="162"/>
      <c r="C31" s="124"/>
      <c r="D31" s="126"/>
      <c r="E31" s="162"/>
      <c r="F31" s="6" t="s">
        <v>18</v>
      </c>
      <c r="G31" s="6" t="s">
        <v>19</v>
      </c>
      <c r="H31" s="6" t="s">
        <v>20</v>
      </c>
      <c r="I31" s="6" t="s">
        <v>21</v>
      </c>
      <c r="J31" s="6" t="s">
        <v>22</v>
      </c>
      <c r="K31" s="6" t="s">
        <v>23</v>
      </c>
      <c r="L31" s="6" t="s">
        <v>24</v>
      </c>
      <c r="M31" s="6" t="s">
        <v>25</v>
      </c>
      <c r="N31" s="14" t="s">
        <v>26</v>
      </c>
      <c r="O31" s="14" t="s">
        <v>27</v>
      </c>
      <c r="P31" s="99" t="s">
        <v>28</v>
      </c>
      <c r="Q31" s="100"/>
      <c r="R31" s="124"/>
      <c r="S31" s="125"/>
      <c r="T31" s="125"/>
      <c r="U31" s="125"/>
      <c r="V31" s="125"/>
      <c r="W31" s="126"/>
    </row>
    <row r="32" spans="2:23" ht="15" customHeight="1" x14ac:dyDescent="0.25">
      <c r="B32" s="32">
        <v>1</v>
      </c>
      <c r="C32" s="90">
        <v>2</v>
      </c>
      <c r="D32" s="90"/>
      <c r="E32" s="32">
        <v>3</v>
      </c>
      <c r="F32" s="32">
        <v>4</v>
      </c>
      <c r="G32" s="32">
        <v>5</v>
      </c>
      <c r="H32" s="32">
        <v>6</v>
      </c>
      <c r="I32" s="32">
        <v>7</v>
      </c>
      <c r="J32" s="32">
        <v>8</v>
      </c>
      <c r="K32" s="32">
        <v>9</v>
      </c>
      <c r="L32" s="32">
        <v>10</v>
      </c>
      <c r="M32" s="32">
        <v>11</v>
      </c>
      <c r="N32" s="32">
        <v>12</v>
      </c>
      <c r="O32" s="32">
        <v>13</v>
      </c>
      <c r="P32" s="90">
        <v>14</v>
      </c>
      <c r="Q32" s="90"/>
      <c r="R32" s="113">
        <v>15</v>
      </c>
      <c r="S32" s="114"/>
      <c r="T32" s="114"/>
      <c r="U32" s="114"/>
      <c r="V32" s="114"/>
      <c r="W32" s="115"/>
    </row>
    <row r="33" spans="2:23" ht="15" customHeight="1" x14ac:dyDescent="0.25">
      <c r="B33" s="29"/>
      <c r="C33" s="85"/>
      <c r="D33" s="85"/>
      <c r="E33" s="29"/>
      <c r="F33" s="29"/>
      <c r="G33" s="29"/>
      <c r="H33" s="29"/>
      <c r="I33" s="29"/>
      <c r="J33" s="29"/>
      <c r="K33" s="29"/>
      <c r="L33" s="29"/>
      <c r="M33" s="29"/>
      <c r="N33" s="29"/>
      <c r="O33" s="29"/>
      <c r="P33" s="85"/>
      <c r="Q33" s="85"/>
      <c r="R33" s="85"/>
      <c r="S33" s="85"/>
      <c r="T33" s="29"/>
      <c r="U33" s="85"/>
      <c r="V33" s="85"/>
      <c r="W33" s="85"/>
    </row>
    <row r="34" spans="2:23" ht="15" customHeight="1" x14ac:dyDescent="0.25">
      <c r="B34" s="29"/>
      <c r="C34" s="29"/>
      <c r="D34" s="29"/>
      <c r="E34" s="29"/>
      <c r="F34" s="29"/>
      <c r="G34" s="29"/>
      <c r="H34" s="29"/>
      <c r="I34" s="29"/>
      <c r="J34" s="29"/>
      <c r="K34" s="29"/>
      <c r="L34" s="29"/>
      <c r="M34" s="29"/>
      <c r="N34" s="29"/>
      <c r="O34" s="29"/>
      <c r="P34" s="29"/>
      <c r="Q34" s="29"/>
      <c r="R34" s="29"/>
      <c r="S34" s="29"/>
      <c r="T34" s="29"/>
      <c r="U34" s="29"/>
      <c r="V34" s="29"/>
      <c r="W34" s="29"/>
    </row>
    <row r="35" spans="2:23" ht="15" customHeight="1" x14ac:dyDescent="0.25">
      <c r="B35" s="87" t="s">
        <v>75</v>
      </c>
      <c r="C35" s="87"/>
      <c r="D35" s="87"/>
      <c r="E35" s="87"/>
      <c r="F35" s="87"/>
      <c r="G35" s="87"/>
      <c r="H35" s="87"/>
      <c r="I35" s="87"/>
      <c r="J35" s="87"/>
      <c r="K35" s="87"/>
      <c r="L35" s="87"/>
      <c r="M35" s="87"/>
      <c r="N35" s="87"/>
      <c r="O35" s="87"/>
      <c r="P35" s="87"/>
      <c r="Q35" s="87"/>
      <c r="R35" s="87"/>
      <c r="S35" s="87"/>
      <c r="T35" s="87"/>
      <c r="U35" s="87"/>
      <c r="V35" s="87"/>
      <c r="W35" s="87"/>
    </row>
    <row r="36" spans="2:23" ht="15" customHeight="1" x14ac:dyDescent="0.25">
      <c r="B36" s="30"/>
      <c r="C36" s="163"/>
      <c r="D36" s="163"/>
      <c r="E36" s="30"/>
      <c r="F36" s="30"/>
      <c r="G36" s="30"/>
      <c r="H36" s="30"/>
      <c r="I36" s="30"/>
      <c r="J36" s="30"/>
      <c r="K36" s="30"/>
      <c r="L36" s="30"/>
      <c r="M36" s="30"/>
      <c r="N36" s="30"/>
      <c r="O36" s="30"/>
      <c r="P36" s="163"/>
      <c r="Q36" s="163"/>
      <c r="R36" s="163"/>
      <c r="S36" s="163"/>
      <c r="T36" s="30"/>
      <c r="U36" s="163"/>
      <c r="V36" s="163"/>
      <c r="W36" s="163"/>
    </row>
    <row r="37" spans="2:23" ht="82.5" customHeight="1" x14ac:dyDescent="0.25">
      <c r="B37" s="27" t="s">
        <v>77</v>
      </c>
      <c r="C37" s="164" t="s">
        <v>78</v>
      </c>
      <c r="D37" s="165"/>
      <c r="E37" s="35" t="s">
        <v>79</v>
      </c>
      <c r="F37" s="28" t="s">
        <v>80</v>
      </c>
      <c r="G37" s="28" t="s">
        <v>81</v>
      </c>
      <c r="H37" s="28" t="s">
        <v>6</v>
      </c>
      <c r="I37" s="28" t="s">
        <v>7</v>
      </c>
      <c r="J37" s="28" t="s">
        <v>8</v>
      </c>
      <c r="K37" s="28" t="s">
        <v>10</v>
      </c>
      <c r="L37" s="28" t="s">
        <v>82</v>
      </c>
      <c r="M37" s="28" t="s">
        <v>83</v>
      </c>
      <c r="N37" s="28" t="s">
        <v>84</v>
      </c>
      <c r="O37" s="28" t="s">
        <v>85</v>
      </c>
      <c r="P37" s="92" t="s">
        <v>86</v>
      </c>
      <c r="Q37" s="92"/>
      <c r="R37" s="164" t="s">
        <v>12</v>
      </c>
      <c r="S37" s="166"/>
      <c r="T37" s="166"/>
      <c r="U37" s="166"/>
      <c r="V37" s="166"/>
      <c r="W37" s="165"/>
    </row>
    <row r="38" spans="2:23" ht="15" customHeight="1" x14ac:dyDescent="0.25">
      <c r="B38" s="32">
        <v>1</v>
      </c>
      <c r="C38" s="113">
        <v>2</v>
      </c>
      <c r="D38" s="115"/>
      <c r="E38" s="32">
        <v>3</v>
      </c>
      <c r="F38" s="32">
        <v>4</v>
      </c>
      <c r="G38" s="32">
        <v>5</v>
      </c>
      <c r="H38" s="32">
        <v>6</v>
      </c>
      <c r="I38" s="32">
        <v>7</v>
      </c>
      <c r="J38" s="32">
        <v>8</v>
      </c>
      <c r="K38" s="32">
        <v>9</v>
      </c>
      <c r="L38" s="32">
        <v>10</v>
      </c>
      <c r="M38" s="32">
        <v>11</v>
      </c>
      <c r="N38" s="32">
        <v>12</v>
      </c>
      <c r="O38" s="32">
        <v>13</v>
      </c>
      <c r="P38" s="113">
        <v>14</v>
      </c>
      <c r="Q38" s="115"/>
      <c r="R38" s="113">
        <v>15</v>
      </c>
      <c r="S38" s="114"/>
      <c r="T38" s="114"/>
      <c r="U38" s="114"/>
      <c r="V38" s="114"/>
      <c r="W38" s="115"/>
    </row>
    <row r="39" spans="2:23" ht="24.75" customHeight="1" x14ac:dyDescent="0.25">
      <c r="B39" s="164" t="s">
        <v>156</v>
      </c>
      <c r="C39" s="175"/>
      <c r="D39" s="175"/>
      <c r="E39" s="175"/>
      <c r="F39" s="175"/>
      <c r="G39" s="175"/>
      <c r="H39" s="175"/>
      <c r="I39" s="175"/>
      <c r="J39" s="175"/>
      <c r="K39" s="175"/>
      <c r="L39" s="175"/>
      <c r="M39" s="175"/>
      <c r="N39" s="175"/>
      <c r="O39" s="175"/>
      <c r="P39" s="175"/>
      <c r="Q39" s="175"/>
      <c r="R39" s="175"/>
      <c r="S39" s="175"/>
      <c r="T39" s="175"/>
      <c r="U39" s="175"/>
      <c r="V39" s="175"/>
      <c r="W39" s="176"/>
    </row>
    <row r="40" spans="2:23" ht="70.5" customHeight="1" x14ac:dyDescent="0.25">
      <c r="B40" s="37" t="s">
        <v>94</v>
      </c>
      <c r="C40" s="93" t="s">
        <v>159</v>
      </c>
      <c r="D40" s="93"/>
      <c r="E40" s="37" t="s">
        <v>72</v>
      </c>
      <c r="F40" s="37" t="s">
        <v>72</v>
      </c>
      <c r="G40" s="37" t="s">
        <v>72</v>
      </c>
      <c r="H40" s="37" t="s">
        <v>72</v>
      </c>
      <c r="I40" s="37" t="s">
        <v>72</v>
      </c>
      <c r="J40" s="37" t="s">
        <v>72</v>
      </c>
      <c r="K40" s="37" t="s">
        <v>72</v>
      </c>
      <c r="L40" s="37" t="s">
        <v>62</v>
      </c>
      <c r="M40" s="37" t="s">
        <v>62</v>
      </c>
      <c r="N40" s="37" t="s">
        <v>62</v>
      </c>
      <c r="O40" s="33" t="s">
        <v>117</v>
      </c>
      <c r="P40" s="160"/>
      <c r="Q40" s="160"/>
      <c r="R40" s="160"/>
      <c r="S40" s="160"/>
      <c r="T40" s="160"/>
      <c r="U40" s="160"/>
      <c r="V40" s="160"/>
      <c r="W40" s="160"/>
    </row>
    <row r="41" spans="2:23" ht="81.75" customHeight="1" x14ac:dyDescent="0.25">
      <c r="B41" s="37" t="s">
        <v>96</v>
      </c>
      <c r="C41" s="93" t="s">
        <v>101</v>
      </c>
      <c r="D41" s="93"/>
      <c r="E41" s="37" t="s">
        <v>72</v>
      </c>
      <c r="F41" s="37" t="s">
        <v>72</v>
      </c>
      <c r="G41" s="37" t="s">
        <v>72</v>
      </c>
      <c r="H41" s="37" t="s">
        <v>72</v>
      </c>
      <c r="I41" s="37" t="s">
        <v>72</v>
      </c>
      <c r="J41" s="37" t="s">
        <v>72</v>
      </c>
      <c r="K41" s="37" t="s">
        <v>72</v>
      </c>
      <c r="L41" s="38">
        <v>45717</v>
      </c>
      <c r="M41" s="38">
        <v>45706</v>
      </c>
      <c r="N41" s="38">
        <v>45706</v>
      </c>
      <c r="O41" s="33" t="s">
        <v>117</v>
      </c>
      <c r="P41" s="91" t="s">
        <v>239</v>
      </c>
      <c r="Q41" s="91"/>
      <c r="R41" s="160"/>
      <c r="S41" s="160"/>
      <c r="T41" s="160"/>
      <c r="U41" s="160"/>
      <c r="V41" s="160"/>
      <c r="W41" s="160"/>
    </row>
    <row r="42" spans="2:23" ht="242.25" customHeight="1" x14ac:dyDescent="0.25">
      <c r="B42" s="37" t="s">
        <v>97</v>
      </c>
      <c r="C42" s="93" t="s">
        <v>108</v>
      </c>
      <c r="D42" s="93"/>
      <c r="E42" s="37" t="s">
        <v>72</v>
      </c>
      <c r="F42" s="37" t="s">
        <v>72</v>
      </c>
      <c r="G42" s="37" t="s">
        <v>72</v>
      </c>
      <c r="H42" s="37" t="s">
        <v>72</v>
      </c>
      <c r="I42" s="37" t="s">
        <v>72</v>
      </c>
      <c r="J42" s="37" t="s">
        <v>72</v>
      </c>
      <c r="K42" s="37" t="s">
        <v>72</v>
      </c>
      <c r="L42" s="38">
        <v>45748</v>
      </c>
      <c r="M42" s="38">
        <v>45722</v>
      </c>
      <c r="N42" s="38">
        <v>45722</v>
      </c>
      <c r="O42" s="33" t="s">
        <v>117</v>
      </c>
      <c r="P42" s="92" t="s">
        <v>296</v>
      </c>
      <c r="Q42" s="91"/>
      <c r="R42" s="92" t="s">
        <v>297</v>
      </c>
      <c r="S42" s="160"/>
      <c r="T42" s="160"/>
      <c r="U42" s="160"/>
      <c r="V42" s="160"/>
      <c r="W42" s="160"/>
    </row>
    <row r="43" spans="2:23" ht="53.25" customHeight="1" x14ac:dyDescent="0.25">
      <c r="B43" s="37" t="s">
        <v>98</v>
      </c>
      <c r="C43" s="93" t="s">
        <v>160</v>
      </c>
      <c r="D43" s="93"/>
      <c r="E43" s="37" t="s">
        <v>72</v>
      </c>
      <c r="F43" s="37" t="s">
        <v>72</v>
      </c>
      <c r="G43" s="37" t="s">
        <v>72</v>
      </c>
      <c r="H43" s="37" t="s">
        <v>72</v>
      </c>
      <c r="I43" s="37" t="s">
        <v>72</v>
      </c>
      <c r="J43" s="37" t="s">
        <v>72</v>
      </c>
      <c r="K43" s="37" t="s">
        <v>72</v>
      </c>
      <c r="L43" s="38">
        <v>46013</v>
      </c>
      <c r="M43" s="37"/>
      <c r="N43" s="38"/>
      <c r="O43" s="33" t="s">
        <v>117</v>
      </c>
      <c r="P43" s="160"/>
      <c r="Q43" s="160"/>
      <c r="R43" s="160"/>
      <c r="S43" s="160"/>
      <c r="T43" s="160"/>
      <c r="U43" s="160"/>
      <c r="V43" s="160"/>
      <c r="W43" s="160"/>
    </row>
    <row r="44" spans="2:23" ht="63.75" customHeight="1" x14ac:dyDescent="0.25">
      <c r="B44" s="37" t="s">
        <v>99</v>
      </c>
      <c r="C44" s="93" t="s">
        <v>161</v>
      </c>
      <c r="D44" s="93"/>
      <c r="E44" s="37" t="s">
        <v>72</v>
      </c>
      <c r="F44" s="37" t="s">
        <v>72</v>
      </c>
      <c r="G44" s="37" t="s">
        <v>72</v>
      </c>
      <c r="H44" s="37" t="s">
        <v>72</v>
      </c>
      <c r="I44" s="37" t="s">
        <v>72</v>
      </c>
      <c r="J44" s="37" t="s">
        <v>72</v>
      </c>
      <c r="K44" s="37" t="s">
        <v>72</v>
      </c>
      <c r="L44" s="38">
        <v>46021</v>
      </c>
      <c r="M44" s="37"/>
      <c r="N44" s="38"/>
      <c r="O44" s="33" t="s">
        <v>117</v>
      </c>
      <c r="P44" s="160"/>
      <c r="Q44" s="160"/>
      <c r="R44" s="160"/>
      <c r="S44" s="160"/>
      <c r="T44" s="160"/>
      <c r="U44" s="160"/>
      <c r="V44" s="160"/>
      <c r="W44" s="160"/>
    </row>
    <row r="45" spans="2:23" ht="15" customHeight="1" x14ac:dyDescent="0.25">
      <c r="B45" s="29"/>
      <c r="C45" s="29"/>
      <c r="D45" s="29"/>
      <c r="E45" s="29"/>
      <c r="F45" s="29"/>
      <c r="G45" s="29"/>
      <c r="H45" s="29"/>
      <c r="I45" s="29"/>
      <c r="J45" s="29"/>
      <c r="K45" s="29"/>
      <c r="L45" s="29"/>
      <c r="M45" s="29"/>
      <c r="N45" s="29"/>
      <c r="O45" s="29"/>
      <c r="P45" s="29"/>
      <c r="Q45" s="29"/>
      <c r="R45" s="29"/>
      <c r="S45" s="29"/>
      <c r="T45" s="29"/>
      <c r="U45" s="29"/>
      <c r="V45" s="29"/>
      <c r="W45" s="29"/>
    </row>
    <row r="46" spans="2:23" ht="15.75" customHeight="1" x14ac:dyDescent="0.25">
      <c r="B46" s="87" t="s">
        <v>76</v>
      </c>
      <c r="C46" s="88"/>
      <c r="D46" s="88"/>
      <c r="E46" s="88"/>
      <c r="F46" s="88"/>
      <c r="G46" s="88"/>
      <c r="H46" s="88"/>
      <c r="I46" s="88"/>
      <c r="J46" s="88"/>
      <c r="K46" s="88"/>
      <c r="L46" s="88"/>
      <c r="M46" s="88"/>
      <c r="N46" s="88"/>
      <c r="O46" s="88"/>
      <c r="P46" s="88"/>
      <c r="Q46" s="88"/>
      <c r="R46" s="88"/>
      <c r="S46" s="88"/>
      <c r="T46" s="88"/>
      <c r="U46" s="88"/>
      <c r="V46" s="88"/>
      <c r="W46" s="88"/>
    </row>
    <row r="47" spans="2:23" ht="15" customHeight="1" x14ac:dyDescent="0.25">
      <c r="B47" s="86"/>
      <c r="C47" s="86"/>
      <c r="D47" s="86"/>
      <c r="E47" s="86"/>
      <c r="F47" s="86"/>
      <c r="G47" s="86"/>
      <c r="H47" s="86"/>
      <c r="I47" s="86"/>
      <c r="J47" s="30"/>
      <c r="K47" s="30"/>
      <c r="L47" s="30"/>
      <c r="M47" s="30"/>
      <c r="N47" s="30"/>
      <c r="O47" s="30"/>
      <c r="P47" s="86"/>
      <c r="Q47" s="86"/>
      <c r="R47" s="86"/>
      <c r="S47" s="86"/>
      <c r="T47" s="86"/>
      <c r="U47" s="86"/>
      <c r="V47" s="86"/>
      <c r="W47" s="86"/>
    </row>
    <row r="48" spans="2:23" ht="15" customHeight="1" x14ac:dyDescent="0.25">
      <c r="B48" s="101" t="s">
        <v>87</v>
      </c>
      <c r="C48" s="89"/>
      <c r="D48" s="89"/>
      <c r="E48" s="89"/>
      <c r="F48" s="89"/>
      <c r="G48" s="89"/>
      <c r="H48" s="89"/>
      <c r="I48" s="89"/>
      <c r="J48" s="89" t="s">
        <v>29</v>
      </c>
      <c r="K48" s="89"/>
      <c r="L48" s="89"/>
      <c r="M48" s="89" t="s">
        <v>30</v>
      </c>
      <c r="N48" s="89"/>
      <c r="O48" s="127" t="s">
        <v>57</v>
      </c>
      <c r="P48" s="128"/>
      <c r="Q48" s="129"/>
      <c r="R48" s="89" t="s">
        <v>12</v>
      </c>
      <c r="S48" s="89"/>
      <c r="T48" s="89"/>
      <c r="U48" s="89"/>
      <c r="V48" s="89"/>
      <c r="W48" s="89"/>
    </row>
    <row r="49" spans="2:23" ht="45" customHeight="1" x14ac:dyDescent="0.25">
      <c r="B49" s="89"/>
      <c r="C49" s="89"/>
      <c r="D49" s="89"/>
      <c r="E49" s="89"/>
      <c r="F49" s="89"/>
      <c r="G49" s="89"/>
      <c r="H49" s="89"/>
      <c r="I49" s="89"/>
      <c r="J49" s="31" t="s">
        <v>31</v>
      </c>
      <c r="K49" s="31" t="s">
        <v>32</v>
      </c>
      <c r="L49" s="31" t="s">
        <v>33</v>
      </c>
      <c r="M49" s="31" t="s">
        <v>34</v>
      </c>
      <c r="N49" s="31" t="s">
        <v>35</v>
      </c>
      <c r="O49" s="130"/>
      <c r="P49" s="131"/>
      <c r="Q49" s="132"/>
      <c r="R49" s="89"/>
      <c r="S49" s="89"/>
      <c r="T49" s="89"/>
      <c r="U49" s="89"/>
      <c r="V49" s="89"/>
      <c r="W49" s="89"/>
    </row>
    <row r="50" spans="2:23" ht="15" customHeight="1" x14ac:dyDescent="0.25">
      <c r="B50" s="90">
        <v>1</v>
      </c>
      <c r="C50" s="90"/>
      <c r="D50" s="90"/>
      <c r="E50" s="90"/>
      <c r="F50" s="90"/>
      <c r="G50" s="90"/>
      <c r="H50" s="90"/>
      <c r="I50" s="90"/>
      <c r="J50" s="32">
        <v>2</v>
      </c>
      <c r="K50" s="32">
        <v>3</v>
      </c>
      <c r="L50" s="32">
        <v>4</v>
      </c>
      <c r="M50" s="32">
        <v>5</v>
      </c>
      <c r="N50" s="32">
        <v>6</v>
      </c>
      <c r="O50" s="113">
        <v>7</v>
      </c>
      <c r="P50" s="114"/>
      <c r="Q50" s="115"/>
      <c r="R50" s="90">
        <v>8</v>
      </c>
      <c r="S50" s="90"/>
      <c r="T50" s="90"/>
      <c r="U50" s="90"/>
      <c r="V50" s="90"/>
      <c r="W50" s="90"/>
    </row>
    <row r="51" spans="2:23" ht="36" customHeight="1" x14ac:dyDescent="0.25">
      <c r="B51" s="103" t="s">
        <v>132</v>
      </c>
      <c r="C51" s="103"/>
      <c r="D51" s="103"/>
      <c r="E51" s="103"/>
      <c r="F51" s="103"/>
      <c r="G51" s="103"/>
      <c r="H51" s="103"/>
      <c r="I51" s="103"/>
      <c r="J51" s="18">
        <f>+J52+J53+J54</f>
        <v>550</v>
      </c>
      <c r="K51" s="18">
        <f t="shared" ref="K51:L51" si="0">+K52+K53+K54</f>
        <v>550</v>
      </c>
      <c r="L51" s="18">
        <f t="shared" si="0"/>
        <v>550</v>
      </c>
      <c r="M51" s="18">
        <f t="shared" ref="M51:N51" si="1">+M52+M53+M54</f>
        <v>550</v>
      </c>
      <c r="N51" s="18">
        <f t="shared" si="1"/>
        <v>250</v>
      </c>
      <c r="O51" s="170">
        <f>+N51/K51*100</f>
        <v>45.454545454545453</v>
      </c>
      <c r="P51" s="171"/>
      <c r="Q51" s="172"/>
      <c r="R51" s="92"/>
      <c r="S51" s="92"/>
      <c r="T51" s="92"/>
      <c r="U51" s="92"/>
      <c r="V51" s="92"/>
      <c r="W51" s="92"/>
    </row>
    <row r="52" spans="2:23" ht="27.75" customHeight="1" x14ac:dyDescent="0.25">
      <c r="B52" s="93" t="s">
        <v>54</v>
      </c>
      <c r="C52" s="94"/>
      <c r="D52" s="94"/>
      <c r="E52" s="94"/>
      <c r="F52" s="94"/>
      <c r="G52" s="94"/>
      <c r="H52" s="94"/>
      <c r="I52" s="94"/>
      <c r="J52" s="16">
        <f>+J56</f>
        <v>0</v>
      </c>
      <c r="K52" s="16">
        <f t="shared" ref="K52:L52" si="2">+K56</f>
        <v>0</v>
      </c>
      <c r="L52" s="16">
        <f t="shared" si="2"/>
        <v>0</v>
      </c>
      <c r="M52" s="16">
        <f t="shared" ref="M52:N54" si="3">+M56</f>
        <v>0</v>
      </c>
      <c r="N52" s="16">
        <f t="shared" si="3"/>
        <v>0</v>
      </c>
      <c r="O52" s="167"/>
      <c r="P52" s="168"/>
      <c r="Q52" s="169"/>
      <c r="R52" s="92"/>
      <c r="S52" s="92"/>
      <c r="T52" s="92"/>
      <c r="U52" s="92"/>
      <c r="V52" s="92"/>
      <c r="W52" s="92"/>
    </row>
    <row r="53" spans="2:23" ht="26.25" customHeight="1" x14ac:dyDescent="0.25">
      <c r="B53" s="93" t="s">
        <v>55</v>
      </c>
      <c r="C53" s="94"/>
      <c r="D53" s="94"/>
      <c r="E53" s="94"/>
      <c r="F53" s="94"/>
      <c r="G53" s="94"/>
      <c r="H53" s="94"/>
      <c r="I53" s="94"/>
      <c r="J53" s="16">
        <f>+J57</f>
        <v>0</v>
      </c>
      <c r="K53" s="16">
        <f t="shared" ref="K53:L53" si="4">+K57</f>
        <v>0</v>
      </c>
      <c r="L53" s="16">
        <f t="shared" si="4"/>
        <v>0</v>
      </c>
      <c r="M53" s="16">
        <f t="shared" si="3"/>
        <v>0</v>
      </c>
      <c r="N53" s="16">
        <f t="shared" si="3"/>
        <v>0</v>
      </c>
      <c r="O53" s="167"/>
      <c r="P53" s="168"/>
      <c r="Q53" s="169"/>
      <c r="R53" s="92"/>
      <c r="S53" s="92"/>
      <c r="T53" s="92"/>
      <c r="U53" s="92"/>
      <c r="V53" s="92"/>
      <c r="W53" s="92"/>
    </row>
    <row r="54" spans="2:23" ht="31.5" customHeight="1" x14ac:dyDescent="0.25">
      <c r="B54" s="93" t="s">
        <v>56</v>
      </c>
      <c r="C54" s="94"/>
      <c r="D54" s="94"/>
      <c r="E54" s="94"/>
      <c r="F54" s="94"/>
      <c r="G54" s="94"/>
      <c r="H54" s="94"/>
      <c r="I54" s="94"/>
      <c r="J54" s="16">
        <f>+J58</f>
        <v>550</v>
      </c>
      <c r="K54" s="16">
        <f t="shared" ref="K54:L54" si="5">+K58</f>
        <v>550</v>
      </c>
      <c r="L54" s="16">
        <f t="shared" si="5"/>
        <v>550</v>
      </c>
      <c r="M54" s="16">
        <f t="shared" si="3"/>
        <v>550</v>
      </c>
      <c r="N54" s="16">
        <f t="shared" si="3"/>
        <v>250</v>
      </c>
      <c r="O54" s="167">
        <f t="shared" ref="O54:O58" si="6">+N54/K54*100</f>
        <v>45.454545454545453</v>
      </c>
      <c r="P54" s="168"/>
      <c r="Q54" s="169"/>
      <c r="R54" s="92"/>
      <c r="S54" s="92"/>
      <c r="T54" s="92"/>
      <c r="U54" s="92"/>
      <c r="V54" s="92"/>
      <c r="W54" s="92"/>
    </row>
    <row r="55" spans="2:23" ht="37.5" customHeight="1" x14ac:dyDescent="0.25">
      <c r="B55" s="103" t="s">
        <v>155</v>
      </c>
      <c r="C55" s="103"/>
      <c r="D55" s="103"/>
      <c r="E55" s="103"/>
      <c r="F55" s="103"/>
      <c r="G55" s="103"/>
      <c r="H55" s="103"/>
      <c r="I55" s="103"/>
      <c r="J55" s="18">
        <f>+J56+J57+J58</f>
        <v>550</v>
      </c>
      <c r="K55" s="18">
        <f t="shared" ref="K55:L55" si="7">+K56+K57+K58</f>
        <v>550</v>
      </c>
      <c r="L55" s="18">
        <f t="shared" si="7"/>
        <v>550</v>
      </c>
      <c r="M55" s="18">
        <f t="shared" ref="M55:N55" si="8">+M56+M57+M58</f>
        <v>550</v>
      </c>
      <c r="N55" s="18">
        <f t="shared" si="8"/>
        <v>250</v>
      </c>
      <c r="O55" s="170">
        <f t="shared" si="6"/>
        <v>45.454545454545453</v>
      </c>
      <c r="P55" s="171"/>
      <c r="Q55" s="172"/>
      <c r="R55" s="92"/>
      <c r="S55" s="92"/>
      <c r="T55" s="92"/>
      <c r="U55" s="92"/>
      <c r="V55" s="92"/>
      <c r="W55" s="92"/>
    </row>
    <row r="56" spans="2:23" ht="31.5" customHeight="1" x14ac:dyDescent="0.25">
      <c r="B56" s="93" t="s">
        <v>54</v>
      </c>
      <c r="C56" s="94"/>
      <c r="D56" s="94"/>
      <c r="E56" s="94"/>
      <c r="F56" s="94"/>
      <c r="G56" s="94"/>
      <c r="H56" s="94"/>
      <c r="I56" s="94"/>
      <c r="J56" s="16">
        <v>0</v>
      </c>
      <c r="K56" s="16">
        <v>0</v>
      </c>
      <c r="L56" s="16">
        <v>0</v>
      </c>
      <c r="M56" s="16">
        <v>0</v>
      </c>
      <c r="N56" s="16">
        <v>0</v>
      </c>
      <c r="O56" s="167"/>
      <c r="P56" s="168"/>
      <c r="Q56" s="169"/>
      <c r="R56" s="92"/>
      <c r="S56" s="92"/>
      <c r="T56" s="92"/>
      <c r="U56" s="92"/>
      <c r="V56" s="92"/>
      <c r="W56" s="92"/>
    </row>
    <row r="57" spans="2:23" ht="31.5" customHeight="1" x14ac:dyDescent="0.25">
      <c r="B57" s="93" t="s">
        <v>55</v>
      </c>
      <c r="C57" s="94"/>
      <c r="D57" s="94"/>
      <c r="E57" s="94"/>
      <c r="F57" s="94"/>
      <c r="G57" s="94"/>
      <c r="H57" s="94"/>
      <c r="I57" s="94"/>
      <c r="J57" s="16">
        <v>0</v>
      </c>
      <c r="K57" s="16">
        <v>0</v>
      </c>
      <c r="L57" s="16">
        <v>0</v>
      </c>
      <c r="M57" s="16">
        <v>0</v>
      </c>
      <c r="N57" s="16">
        <v>0</v>
      </c>
      <c r="O57" s="167"/>
      <c r="P57" s="168"/>
      <c r="Q57" s="169"/>
      <c r="R57" s="92"/>
      <c r="S57" s="92"/>
      <c r="T57" s="92"/>
      <c r="U57" s="92"/>
      <c r="V57" s="92"/>
      <c r="W57" s="92"/>
    </row>
    <row r="58" spans="2:23" ht="27.75" customHeight="1" x14ac:dyDescent="0.25">
      <c r="B58" s="93" t="s">
        <v>56</v>
      </c>
      <c r="C58" s="94"/>
      <c r="D58" s="94"/>
      <c r="E58" s="94"/>
      <c r="F58" s="94"/>
      <c r="G58" s="94"/>
      <c r="H58" s="94"/>
      <c r="I58" s="94"/>
      <c r="J58" s="16">
        <v>550</v>
      </c>
      <c r="K58" s="16">
        <v>550</v>
      </c>
      <c r="L58" s="16">
        <v>550</v>
      </c>
      <c r="M58" s="16">
        <v>550</v>
      </c>
      <c r="N58" s="16">
        <v>250</v>
      </c>
      <c r="O58" s="167">
        <f t="shared" si="6"/>
        <v>45.454545454545453</v>
      </c>
      <c r="P58" s="168"/>
      <c r="Q58" s="169"/>
      <c r="R58" s="92"/>
      <c r="S58" s="92"/>
      <c r="T58" s="92"/>
      <c r="U58" s="92"/>
      <c r="V58" s="92"/>
      <c r="W58" s="92"/>
    </row>
    <row r="59" spans="2:23" ht="15" customHeight="1" x14ac:dyDescent="0.25">
      <c r="B59" s="85"/>
      <c r="C59" s="85"/>
      <c r="D59" s="85"/>
      <c r="E59" s="85"/>
      <c r="F59" s="85"/>
      <c r="G59" s="85"/>
      <c r="H59" s="85"/>
      <c r="I59" s="85"/>
      <c r="J59" s="29"/>
      <c r="K59" s="29"/>
      <c r="L59" s="29"/>
      <c r="M59" s="29"/>
      <c r="N59" s="29"/>
      <c r="O59" s="29"/>
      <c r="P59" s="85"/>
      <c r="Q59" s="85"/>
      <c r="R59" s="85"/>
      <c r="S59" s="85"/>
      <c r="T59" s="85"/>
      <c r="U59" s="85"/>
      <c r="V59" s="85"/>
      <c r="W59" s="85"/>
    </row>
    <row r="60" spans="2:23" ht="15.75" customHeight="1" x14ac:dyDescent="0.25">
      <c r="B60" s="87" t="s">
        <v>88</v>
      </c>
      <c r="C60" s="88"/>
      <c r="D60" s="88"/>
      <c r="E60" s="88"/>
      <c r="F60" s="88"/>
      <c r="G60" s="88"/>
      <c r="H60" s="88"/>
      <c r="I60" s="88"/>
      <c r="J60" s="88"/>
      <c r="K60" s="88"/>
      <c r="L60" s="88"/>
      <c r="M60" s="88"/>
      <c r="N60" s="88"/>
      <c r="O60" s="88"/>
      <c r="P60" s="88"/>
      <c r="Q60" s="88"/>
      <c r="R60" s="88"/>
      <c r="S60" s="88"/>
      <c r="T60" s="88"/>
      <c r="U60" s="88"/>
      <c r="V60" s="88"/>
      <c r="W60" s="88"/>
    </row>
    <row r="61" spans="2:23" ht="15" customHeight="1" x14ac:dyDescent="0.25">
      <c r="B61" s="86"/>
      <c r="C61" s="86"/>
      <c r="D61" s="86"/>
      <c r="E61" s="86"/>
      <c r="F61" s="86"/>
      <c r="G61" s="86"/>
      <c r="H61" s="86"/>
      <c r="I61" s="86"/>
      <c r="J61" s="86"/>
      <c r="K61" s="86"/>
      <c r="L61" s="86"/>
      <c r="M61" s="86"/>
      <c r="N61" s="86"/>
      <c r="O61" s="86"/>
      <c r="P61" s="86"/>
      <c r="Q61" s="86"/>
      <c r="R61" s="30"/>
      <c r="S61" s="86"/>
      <c r="T61" s="86"/>
      <c r="U61" s="86"/>
      <c r="V61" s="86"/>
      <c r="W61" s="86"/>
    </row>
    <row r="62" spans="2:23" ht="15" customHeight="1" x14ac:dyDescent="0.25">
      <c r="B62" s="89" t="s">
        <v>89</v>
      </c>
      <c r="C62" s="89"/>
      <c r="D62" s="89"/>
      <c r="E62" s="89"/>
      <c r="F62" s="89"/>
      <c r="G62" s="89"/>
      <c r="H62" s="89"/>
      <c r="I62" s="89"/>
      <c r="J62" s="89" t="s">
        <v>29</v>
      </c>
      <c r="K62" s="89"/>
      <c r="L62" s="89"/>
      <c r="M62" s="89"/>
      <c r="N62" s="89"/>
      <c r="O62" s="89"/>
      <c r="P62" s="89"/>
      <c r="Q62" s="89"/>
      <c r="R62" s="101" t="s">
        <v>58</v>
      </c>
      <c r="S62" s="89" t="s">
        <v>12</v>
      </c>
      <c r="T62" s="89"/>
      <c r="U62" s="89"/>
      <c r="V62" s="89"/>
      <c r="W62" s="89"/>
    </row>
    <row r="63" spans="2:23" ht="75.75" customHeight="1" x14ac:dyDescent="0.25">
      <c r="B63" s="89"/>
      <c r="C63" s="89"/>
      <c r="D63" s="89"/>
      <c r="E63" s="89"/>
      <c r="F63" s="89"/>
      <c r="G63" s="89"/>
      <c r="H63" s="89"/>
      <c r="I63" s="89"/>
      <c r="J63" s="89" t="s">
        <v>31</v>
      </c>
      <c r="K63" s="89"/>
      <c r="L63" s="89" t="s">
        <v>32</v>
      </c>
      <c r="M63" s="89"/>
      <c r="N63" s="89" t="s">
        <v>37</v>
      </c>
      <c r="O63" s="89"/>
      <c r="P63" s="89"/>
      <c r="Q63" s="89"/>
      <c r="R63" s="89"/>
      <c r="S63" s="89"/>
      <c r="T63" s="89"/>
      <c r="U63" s="89"/>
      <c r="V63" s="89"/>
      <c r="W63" s="89"/>
    </row>
    <row r="64" spans="2:23" ht="15" customHeight="1" x14ac:dyDescent="0.25">
      <c r="B64" s="90">
        <v>1</v>
      </c>
      <c r="C64" s="90"/>
      <c r="D64" s="90"/>
      <c r="E64" s="90"/>
      <c r="F64" s="90"/>
      <c r="G64" s="90"/>
      <c r="H64" s="90"/>
      <c r="I64" s="90"/>
      <c r="J64" s="90">
        <v>2</v>
      </c>
      <c r="K64" s="90"/>
      <c r="L64" s="90">
        <v>3</v>
      </c>
      <c r="M64" s="90"/>
      <c r="N64" s="90">
        <v>4</v>
      </c>
      <c r="O64" s="90"/>
      <c r="P64" s="90"/>
      <c r="Q64" s="90"/>
      <c r="R64" s="32">
        <v>5</v>
      </c>
      <c r="S64" s="90">
        <v>6</v>
      </c>
      <c r="T64" s="90"/>
      <c r="U64" s="90"/>
      <c r="V64" s="90"/>
      <c r="W64" s="90"/>
    </row>
    <row r="65" spans="2:23" ht="43.5" customHeight="1" x14ac:dyDescent="0.25">
      <c r="B65" s="91" t="s">
        <v>154</v>
      </c>
      <c r="C65" s="92"/>
      <c r="D65" s="92"/>
      <c r="E65" s="92"/>
      <c r="F65" s="92"/>
      <c r="G65" s="92"/>
      <c r="H65" s="92"/>
      <c r="I65" s="92"/>
      <c r="J65" s="90">
        <v>0</v>
      </c>
      <c r="K65" s="90"/>
      <c r="L65" s="90">
        <v>0</v>
      </c>
      <c r="M65" s="90"/>
      <c r="N65" s="90">
        <v>0</v>
      </c>
      <c r="O65" s="90"/>
      <c r="P65" s="90"/>
      <c r="Q65" s="90"/>
      <c r="R65" s="32">
        <v>0</v>
      </c>
      <c r="S65" s="90" t="s">
        <v>72</v>
      </c>
      <c r="T65" s="90"/>
      <c r="U65" s="90"/>
      <c r="V65" s="90"/>
      <c r="W65" s="90"/>
    </row>
    <row r="66" spans="2:23" ht="15" customHeight="1" x14ac:dyDescent="0.25">
      <c r="B66" s="85"/>
      <c r="C66" s="85"/>
      <c r="D66" s="85"/>
      <c r="E66" s="85"/>
      <c r="F66" s="85"/>
      <c r="G66" s="85"/>
      <c r="H66" s="85"/>
      <c r="I66" s="85"/>
      <c r="J66" s="85"/>
      <c r="K66" s="85"/>
      <c r="L66" s="85"/>
      <c r="M66" s="85"/>
      <c r="N66" s="85"/>
      <c r="O66" s="85"/>
      <c r="P66" s="85"/>
      <c r="Q66" s="85"/>
      <c r="R66" s="29"/>
      <c r="S66" s="85"/>
      <c r="T66" s="85"/>
      <c r="U66" s="85"/>
      <c r="V66" s="85"/>
      <c r="W66" s="85"/>
    </row>
    <row r="67" spans="2:23" ht="15.75" customHeight="1" x14ac:dyDescent="0.25">
      <c r="B67" s="87" t="s">
        <v>90</v>
      </c>
      <c r="C67" s="88"/>
      <c r="D67" s="88"/>
      <c r="E67" s="88"/>
      <c r="F67" s="88"/>
      <c r="G67" s="88"/>
      <c r="H67" s="88"/>
      <c r="I67" s="88"/>
      <c r="J67" s="88"/>
      <c r="K67" s="88"/>
      <c r="L67" s="88"/>
      <c r="M67" s="88"/>
      <c r="N67" s="88"/>
      <c r="O67" s="88"/>
      <c r="P67" s="88"/>
      <c r="Q67" s="88"/>
      <c r="R67" s="88"/>
      <c r="S67" s="88"/>
      <c r="T67" s="88"/>
      <c r="U67" s="88"/>
      <c r="V67" s="88"/>
      <c r="W67" s="88"/>
    </row>
    <row r="68" spans="2:23" ht="15" customHeight="1" x14ac:dyDescent="0.25">
      <c r="B68" s="30"/>
      <c r="C68" s="86"/>
      <c r="D68" s="86"/>
      <c r="E68" s="86"/>
      <c r="F68" s="86"/>
      <c r="G68" s="86"/>
      <c r="H68" s="86"/>
      <c r="I68" s="86"/>
      <c r="J68" s="86"/>
      <c r="K68" s="86"/>
      <c r="L68" s="86"/>
      <c r="M68" s="86"/>
      <c r="N68" s="86"/>
      <c r="O68" s="30"/>
      <c r="P68" s="86"/>
      <c r="Q68" s="86"/>
      <c r="R68" s="86"/>
      <c r="S68" s="86"/>
      <c r="T68" s="86"/>
      <c r="U68" s="86"/>
      <c r="V68" s="86"/>
      <c r="W68" s="86"/>
    </row>
    <row r="69" spans="2:23" ht="47.25" customHeight="1" x14ac:dyDescent="0.25">
      <c r="B69" s="28" t="s">
        <v>1</v>
      </c>
      <c r="C69" s="92" t="s">
        <v>91</v>
      </c>
      <c r="D69" s="92"/>
      <c r="E69" s="92"/>
      <c r="F69" s="92" t="s">
        <v>38</v>
      </c>
      <c r="G69" s="92"/>
      <c r="H69" s="92"/>
      <c r="I69" s="92" t="s">
        <v>39</v>
      </c>
      <c r="J69" s="92"/>
      <c r="K69" s="92" t="s">
        <v>40</v>
      </c>
      <c r="L69" s="92"/>
      <c r="M69" s="92" t="s">
        <v>41</v>
      </c>
      <c r="N69" s="92"/>
      <c r="O69" s="110" t="s">
        <v>42</v>
      </c>
      <c r="P69" s="111"/>
      <c r="Q69" s="111"/>
      <c r="R69" s="112"/>
      <c r="S69" s="92" t="s">
        <v>43</v>
      </c>
      <c r="T69" s="92"/>
      <c r="U69" s="92"/>
      <c r="V69" s="92"/>
      <c r="W69" s="92"/>
    </row>
    <row r="70" spans="2:23" ht="15" customHeight="1" x14ac:dyDescent="0.25">
      <c r="B70" s="32">
        <v>1</v>
      </c>
      <c r="C70" s="90">
        <v>2</v>
      </c>
      <c r="D70" s="90"/>
      <c r="E70" s="90"/>
      <c r="F70" s="90">
        <v>3</v>
      </c>
      <c r="G70" s="90"/>
      <c r="H70" s="90"/>
      <c r="I70" s="90">
        <v>4</v>
      </c>
      <c r="J70" s="90"/>
      <c r="K70" s="90">
        <v>5</v>
      </c>
      <c r="L70" s="90"/>
      <c r="M70" s="90">
        <v>6</v>
      </c>
      <c r="N70" s="90"/>
      <c r="O70" s="113">
        <v>7</v>
      </c>
      <c r="P70" s="114"/>
      <c r="Q70" s="114"/>
      <c r="R70" s="115"/>
      <c r="S70" s="90">
        <v>8</v>
      </c>
      <c r="T70" s="90"/>
      <c r="U70" s="90"/>
      <c r="V70" s="90"/>
      <c r="W70" s="90"/>
    </row>
    <row r="71" spans="2:23" ht="15" customHeight="1" x14ac:dyDescent="0.25">
      <c r="B71" s="29"/>
      <c r="C71" s="85"/>
      <c r="D71" s="85"/>
      <c r="E71" s="85"/>
      <c r="F71" s="85"/>
      <c r="G71" s="85"/>
      <c r="H71" s="85"/>
      <c r="I71" s="85"/>
      <c r="J71" s="85"/>
      <c r="K71" s="85"/>
      <c r="L71" s="85"/>
      <c r="M71" s="85"/>
      <c r="N71" s="85"/>
      <c r="O71" s="29"/>
      <c r="P71" s="85"/>
      <c r="Q71" s="85"/>
      <c r="R71" s="85"/>
      <c r="S71" s="85"/>
      <c r="T71" s="85"/>
      <c r="U71" s="85"/>
      <c r="V71" s="85"/>
      <c r="W71" s="85"/>
    </row>
    <row r="72" spans="2:23" ht="15" customHeight="1" x14ac:dyDescent="0.25">
      <c r="B72" s="85"/>
      <c r="C72" s="85"/>
      <c r="D72" s="85"/>
      <c r="E72" s="85"/>
      <c r="F72" s="85"/>
      <c r="G72" s="85"/>
      <c r="H72" s="85"/>
      <c r="I72" s="85"/>
      <c r="J72" s="85"/>
      <c r="K72" s="85"/>
      <c r="L72" s="85"/>
      <c r="M72" s="85"/>
      <c r="N72" s="85"/>
      <c r="O72" s="85"/>
      <c r="P72" s="85"/>
      <c r="Q72" s="85"/>
      <c r="R72" s="85"/>
      <c r="S72" s="85"/>
      <c r="T72" s="85"/>
      <c r="U72" s="85"/>
      <c r="V72" s="85"/>
    </row>
  </sheetData>
  <mergeCells count="199">
    <mergeCell ref="R1:W1"/>
    <mergeCell ref="R2:W2"/>
    <mergeCell ref="R3:W3"/>
    <mergeCell ref="R4:W4"/>
    <mergeCell ref="R5:W5"/>
    <mergeCell ref="R6:W6"/>
    <mergeCell ref="B14:U14"/>
    <mergeCell ref="V14:W14"/>
    <mergeCell ref="D15:E15"/>
    <mergeCell ref="L15:M15"/>
    <mergeCell ref="Q15:U15"/>
    <mergeCell ref="V15:W15"/>
    <mergeCell ref="B11:U11"/>
    <mergeCell ref="V11:W11"/>
    <mergeCell ref="B12:U12"/>
    <mergeCell ref="V12:W12"/>
    <mergeCell ref="B13:U13"/>
    <mergeCell ref="V13:W13"/>
    <mergeCell ref="B16:W16"/>
    <mergeCell ref="D17:E17"/>
    <mergeCell ref="L17:M17"/>
    <mergeCell ref="P17:S17"/>
    <mergeCell ref="T17:W17"/>
    <mergeCell ref="D18:E18"/>
    <mergeCell ref="L18:M18"/>
    <mergeCell ref="P18:S18"/>
    <mergeCell ref="T18:W18"/>
    <mergeCell ref="D22:E22"/>
    <mergeCell ref="L22:M22"/>
    <mergeCell ref="P22:S22"/>
    <mergeCell ref="T22:W22"/>
    <mergeCell ref="D19:E19"/>
    <mergeCell ref="L19:M19"/>
    <mergeCell ref="P19:S19"/>
    <mergeCell ref="T19:W19"/>
    <mergeCell ref="B20:W20"/>
    <mergeCell ref="D21:E21"/>
    <mergeCell ref="L21:M21"/>
    <mergeCell ref="P21:S21"/>
    <mergeCell ref="T21:W21"/>
    <mergeCell ref="D26:F26"/>
    <mergeCell ref="L26:M26"/>
    <mergeCell ref="P26:S26"/>
    <mergeCell ref="T26:W26"/>
    <mergeCell ref="D27:F27"/>
    <mergeCell ref="L27:M27"/>
    <mergeCell ref="P27:S27"/>
    <mergeCell ref="T27:W27"/>
    <mergeCell ref="B23:W23"/>
    <mergeCell ref="D24:F24"/>
    <mergeCell ref="L24:M24"/>
    <mergeCell ref="P24:S24"/>
    <mergeCell ref="T24:W24"/>
    <mergeCell ref="D25:F25"/>
    <mergeCell ref="L25:M25"/>
    <mergeCell ref="P25:S25"/>
    <mergeCell ref="T25:W25"/>
    <mergeCell ref="P31:Q31"/>
    <mergeCell ref="C32:D32"/>
    <mergeCell ref="P32:Q32"/>
    <mergeCell ref="R32:W32"/>
    <mergeCell ref="C33:D33"/>
    <mergeCell ref="P33:Q33"/>
    <mergeCell ref="R33:S33"/>
    <mergeCell ref="U33:W33"/>
    <mergeCell ref="B28:W28"/>
    <mergeCell ref="C29:D29"/>
    <mergeCell ref="P29:Q29"/>
    <mergeCell ref="R29:S29"/>
    <mergeCell ref="U29:W29"/>
    <mergeCell ref="B30:B31"/>
    <mergeCell ref="C30:D31"/>
    <mergeCell ref="E30:E31"/>
    <mergeCell ref="F30:Q30"/>
    <mergeCell ref="R30:W31"/>
    <mergeCell ref="C38:D38"/>
    <mergeCell ref="P38:Q38"/>
    <mergeCell ref="R38:W38"/>
    <mergeCell ref="B39:W39"/>
    <mergeCell ref="C40:D40"/>
    <mergeCell ref="P40:Q40"/>
    <mergeCell ref="R40:W40"/>
    <mergeCell ref="B35:W35"/>
    <mergeCell ref="C36:D36"/>
    <mergeCell ref="P36:Q36"/>
    <mergeCell ref="R36:S36"/>
    <mergeCell ref="U36:W36"/>
    <mergeCell ref="C37:D37"/>
    <mergeCell ref="P37:Q37"/>
    <mergeCell ref="R37:W37"/>
    <mergeCell ref="C44:D44"/>
    <mergeCell ref="P44:Q44"/>
    <mergeCell ref="R44:W44"/>
    <mergeCell ref="C43:D43"/>
    <mergeCell ref="P43:Q43"/>
    <mergeCell ref="R43:W43"/>
    <mergeCell ref="C41:D41"/>
    <mergeCell ref="P41:Q41"/>
    <mergeCell ref="R41:W41"/>
    <mergeCell ref="C42:D42"/>
    <mergeCell ref="P42:Q42"/>
    <mergeCell ref="R42:W42"/>
    <mergeCell ref="B50:I50"/>
    <mergeCell ref="O50:Q50"/>
    <mergeCell ref="R50:W50"/>
    <mergeCell ref="B51:I51"/>
    <mergeCell ref="O51:Q51"/>
    <mergeCell ref="R51:W51"/>
    <mergeCell ref="B46:W46"/>
    <mergeCell ref="B47:I47"/>
    <mergeCell ref="P47:Q47"/>
    <mergeCell ref="R47:W47"/>
    <mergeCell ref="B48:I49"/>
    <mergeCell ref="J48:L48"/>
    <mergeCell ref="M48:N48"/>
    <mergeCell ref="O48:Q49"/>
    <mergeCell ref="R48:W49"/>
    <mergeCell ref="B54:I54"/>
    <mergeCell ref="O54:Q54"/>
    <mergeCell ref="R54:W54"/>
    <mergeCell ref="B55:I55"/>
    <mergeCell ref="O55:Q55"/>
    <mergeCell ref="R55:W55"/>
    <mergeCell ref="B52:I52"/>
    <mergeCell ref="O52:Q52"/>
    <mergeCell ref="R52:W52"/>
    <mergeCell ref="B53:I53"/>
    <mergeCell ref="O53:Q53"/>
    <mergeCell ref="R53:W53"/>
    <mergeCell ref="B58:I58"/>
    <mergeCell ref="O58:Q58"/>
    <mergeCell ref="R58:W58"/>
    <mergeCell ref="B59:I59"/>
    <mergeCell ref="P59:Q59"/>
    <mergeCell ref="R59:W59"/>
    <mergeCell ref="B56:I56"/>
    <mergeCell ref="O56:Q56"/>
    <mergeCell ref="R56:W56"/>
    <mergeCell ref="B57:I57"/>
    <mergeCell ref="O57:Q57"/>
    <mergeCell ref="R57:W57"/>
    <mergeCell ref="B62:I63"/>
    <mergeCell ref="J62:Q62"/>
    <mergeCell ref="R62:R63"/>
    <mergeCell ref="S62:W63"/>
    <mergeCell ref="J63:K63"/>
    <mergeCell ref="L63:M63"/>
    <mergeCell ref="N63:Q63"/>
    <mergeCell ref="B60:W60"/>
    <mergeCell ref="B61:I61"/>
    <mergeCell ref="J61:K61"/>
    <mergeCell ref="L61:M61"/>
    <mergeCell ref="N61:Q61"/>
    <mergeCell ref="S61:W61"/>
    <mergeCell ref="B66:I66"/>
    <mergeCell ref="J66:K66"/>
    <mergeCell ref="L66:M66"/>
    <mergeCell ref="N66:Q66"/>
    <mergeCell ref="S66:W66"/>
    <mergeCell ref="B67:W67"/>
    <mergeCell ref="B64:I64"/>
    <mergeCell ref="J64:K64"/>
    <mergeCell ref="L64:M64"/>
    <mergeCell ref="N64:Q64"/>
    <mergeCell ref="S64:W64"/>
    <mergeCell ref="B65:I65"/>
    <mergeCell ref="J65:K65"/>
    <mergeCell ref="L65:M65"/>
    <mergeCell ref="N65:Q65"/>
    <mergeCell ref="S65:W65"/>
    <mergeCell ref="S68:W68"/>
    <mergeCell ref="C69:E69"/>
    <mergeCell ref="F69:H69"/>
    <mergeCell ref="I69:J69"/>
    <mergeCell ref="K69:L69"/>
    <mergeCell ref="M69:N69"/>
    <mergeCell ref="O69:R69"/>
    <mergeCell ref="S69:W69"/>
    <mergeCell ref="C68:E68"/>
    <mergeCell ref="F68:H68"/>
    <mergeCell ref="I68:J68"/>
    <mergeCell ref="K68:L68"/>
    <mergeCell ref="M68:N68"/>
    <mergeCell ref="P68:R68"/>
    <mergeCell ref="B72:V72"/>
    <mergeCell ref="S70:W70"/>
    <mergeCell ref="C71:E71"/>
    <mergeCell ref="F71:H71"/>
    <mergeCell ref="I71:J71"/>
    <mergeCell ref="K71:L71"/>
    <mergeCell ref="M71:N71"/>
    <mergeCell ref="P71:R71"/>
    <mergeCell ref="S71:W71"/>
    <mergeCell ref="C70:E70"/>
    <mergeCell ref="F70:H70"/>
    <mergeCell ref="I70:J70"/>
    <mergeCell ref="K70:L70"/>
    <mergeCell ref="M70:N70"/>
    <mergeCell ref="O70:R70"/>
  </mergeCells>
  <pageMargins left="0.78749999999999998" right="0.78749999999999998" top="0.78749999999999998" bottom="0.78749999999999998" header="0.511811023622047" footer="0.511811023622047"/>
  <pageSetup paperSize="9" scale="3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отчет по МП</vt:lpstr>
      <vt:lpstr>отчет мун.проект МДС</vt:lpstr>
      <vt:lpstr>отчет мун.проект РТИ</vt:lpstr>
      <vt:lpstr>отчет по КПМ ремонт и сод дорог</vt:lpstr>
      <vt:lpstr>отчет по КПМ Хутор Задонье</vt:lpstr>
      <vt:lpstr>отчет по КПМ ПСД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Литвинова Наталья Павловна</cp:lastModifiedBy>
  <cp:lastPrinted>2025-07-08T08:29:01Z</cp:lastPrinted>
  <dcterms:created xsi:type="dcterms:W3CDTF">2021-04-12T14:52:46Z</dcterms:created>
  <dcterms:modified xsi:type="dcterms:W3CDTF">2025-10-07T09:03:36Z</dcterms:modified>
</cp:coreProperties>
</file>